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4" activeTab="4"/>
  </bookViews>
  <sheets>
    <sheet name="2016-1 кв (2)" sheetId="1" r:id="rId1"/>
    <sheet name="2015-9 мв  (2)" sheetId="2" r:id="rId2"/>
    <sheet name="стр.1" sheetId="3" r:id="rId3"/>
    <sheet name="стр.1 (2)" sheetId="4" r:id="rId4"/>
    <sheet name="2020-год" sheetId="5" r:id="rId5"/>
  </sheets>
  <definedNames>
    <definedName name="_xlnm.Print_Area" localSheetId="1">'2015-9 мв  (2)'!$A$1:$HP$54</definedName>
    <definedName name="_xlnm.Print_Area" localSheetId="0">'2016-1 кв (2)'!$A$1:$HP$54</definedName>
    <definedName name="_xlnm.Print_Area" localSheetId="4">'2020-год'!$A$1:$HP$54</definedName>
    <definedName name="_xlnm.Print_Area" localSheetId="2">'стр.1'!$A$1:$HP$55</definedName>
    <definedName name="_xlnm.Print_Area" localSheetId="3">'стр.1 (2)'!$A$1:$HP$55</definedName>
  </definedNames>
  <calcPr fullCalcOnLoad="1"/>
</workbook>
</file>

<file path=xl/sharedStrings.xml><?xml version="1.0" encoding="utf-8"?>
<sst xmlns="http://schemas.openxmlformats.org/spreadsheetml/2006/main" count="510" uniqueCount="88">
  <si>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</si>
  <si>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</si>
  <si>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</si>
  <si>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</si>
  <si>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</si>
  <si>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</si>
  <si>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</si>
  <si>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</si>
  <si>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</si>
  <si>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</si>
  <si>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</si>
  <si>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</si>
  <si>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</si>
  <si>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</si>
  <si>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</si>
  <si>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</si>
  <si>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</si>
  <si>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</si>
  <si>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</si>
  <si>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</si>
  <si>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</si>
  <si>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</si>
  <si>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</si>
  <si>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</si>
  <si>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</si>
  <si>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</si>
  <si>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</si>
  <si>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</si>
  <si>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</si>
  <si>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</si>
  <si>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</si>
  <si>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</si>
  <si>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</si>
  <si>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</si>
  <si>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</si>
  <si>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</si>
  <si>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</si>
  <si>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</si>
  <si>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</si>
  <si>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</si>
  <si>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</si>
  <si>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</si>
  <si>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</si>
  <si>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</si>
  <si>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</si>
  <si>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</si>
  <si>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</si>
  <si>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</si>
  <si>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</si>
  <si>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</si>
  <si>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</si>
  <si>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</si>
  <si>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</si>
  <si>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</si>
  <si>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</si>
  <si>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</si>
  <si>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</si>
  <si>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</si>
  <si>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</si>
  <si>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</si>
  <si>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</si>
  <si>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</si>
  <si>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</si>
  <si>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</si>
  <si>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</si>
  <si>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</si>
  <si>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</si>
  <si>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</si>
  <si>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</si>
  <si>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</si>
  <si>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</si>
  <si>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</si>
  <si>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</si>
  <si>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</si>
  <si>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МУП "Троицкая электросеть"</t>
  </si>
  <si>
    <t>142190, г.Москва, г.Троицк, ул.Лесная, д.6</t>
  </si>
  <si>
    <t>г.Москва</t>
  </si>
  <si>
    <t>2012 год</t>
  </si>
  <si>
    <t>1 полугодие 2013 года</t>
  </si>
  <si>
    <t xml:space="preserve"> </t>
  </si>
  <si>
    <t>Директор</t>
  </si>
  <si>
    <t>Воробьева А.П.</t>
  </si>
  <si>
    <t>Козлова М.В.</t>
  </si>
  <si>
    <t>Заместитель главного бухгалтера</t>
  </si>
  <si>
    <t xml:space="preserve"> 2 квартал  2015 года</t>
  </si>
  <si>
    <t xml:space="preserve"> 1 квартал  2016 года</t>
  </si>
  <si>
    <t>2020 год</t>
  </si>
  <si>
    <t>108840, г.Москва, г.Троицк, ул.Лесная, д.6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</si>
</sst>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0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7" fillId="0" borderId="20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9"/>
  <sheetViews>
    <sheetView zoomScalePageLayoutView="0" workbookViewId="0" topLeftCell="BE1">
      <selection activeCell="DL1" sqref="DL1"/>
    </sheetView>
  </sheetViews>
  <sheetFormatPr defaultColWidth="9.00390625" defaultRowHeight="12.75"/>
  <cols>
    <col min="1" max="224" width="0.875" style="0" customWidth="1"/>
  </cols>
  <sheetData>
    <row r="1" spans="1:22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2" t="s">
        <v>55</v>
      </c>
    </row>
    <row r="2" spans="1:2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ht="13.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ht="13.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spans="1:2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2.7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59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60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2.7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54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2.75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 t="s">
        <v>62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23" t="s">
        <v>74</v>
      </c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24">
        <v>5046065560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24" t="s">
        <v>75</v>
      </c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1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24" t="s">
        <v>76</v>
      </c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24" t="s">
        <v>85</v>
      </c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spans="1:2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ht="12.75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 t="s">
        <v>1</v>
      </c>
      <c r="AM18" s="26"/>
      <c r="AN18" s="26"/>
      <c r="AO18" s="26"/>
      <c r="AP18" s="26"/>
      <c r="AQ18" s="26"/>
      <c r="AR18" s="26"/>
      <c r="AS18" s="26"/>
      <c r="AT18" s="26"/>
      <c r="AU18" s="27"/>
      <c r="AV18" s="25" t="s">
        <v>2</v>
      </c>
      <c r="AW18" s="26"/>
      <c r="AX18" s="26"/>
      <c r="AY18" s="26"/>
      <c r="AZ18" s="26"/>
      <c r="BA18" s="26"/>
      <c r="BB18" s="26"/>
      <c r="BC18" s="27"/>
      <c r="BD18" s="25" t="s">
        <v>3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7"/>
      <c r="BR18" s="25" t="s">
        <v>65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7"/>
      <c r="CF18" s="31" t="s">
        <v>56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25" t="s">
        <v>5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7"/>
      <c r="EP18" s="25" t="s">
        <v>66</v>
      </c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7"/>
      <c r="FD18" s="31" t="s">
        <v>57</v>
      </c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3"/>
      <c r="GZ18" s="25" t="s">
        <v>53</v>
      </c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7"/>
    </row>
    <row r="19" spans="1:224" ht="51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28"/>
      <c r="AW19" s="29"/>
      <c r="AX19" s="29"/>
      <c r="AY19" s="29"/>
      <c r="AZ19" s="29"/>
      <c r="BA19" s="29"/>
      <c r="BB19" s="29"/>
      <c r="BC19" s="30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28" t="s">
        <v>72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34" t="s">
        <v>64</v>
      </c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1" t="s">
        <v>4</v>
      </c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3"/>
      <c r="EB19" s="28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30"/>
      <c r="EP19" s="28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30"/>
      <c r="FD19" s="28" t="s">
        <v>72</v>
      </c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30"/>
      <c r="FT19" s="34" t="s">
        <v>64</v>
      </c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1" t="s">
        <v>4</v>
      </c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3"/>
      <c r="GZ19" s="28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30"/>
    </row>
    <row r="20" spans="1:224" ht="12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5">
        <v>10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7"/>
      <c r="FD20" s="35">
        <v>11</v>
      </c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35">
        <v>12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7"/>
      <c r="GJ20" s="35">
        <v>13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7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ht="12.75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39" t="s">
        <v>6</v>
      </c>
      <c r="AM21" s="40"/>
      <c r="AN21" s="40"/>
      <c r="AO21" s="40"/>
      <c r="AP21" s="40"/>
      <c r="AQ21" s="40"/>
      <c r="AR21" s="40"/>
      <c r="AS21" s="40"/>
      <c r="AT21" s="40"/>
      <c r="AU21" s="41"/>
      <c r="AV21" s="48" t="s">
        <v>7</v>
      </c>
      <c r="AW21" s="49"/>
      <c r="AX21" s="49"/>
      <c r="AY21" s="49"/>
      <c r="AZ21" s="49"/>
      <c r="BA21" s="49"/>
      <c r="BB21" s="49"/>
      <c r="BC21" s="50"/>
      <c r="BD21" s="39">
        <v>146438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  <c r="BR21" s="39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25870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1"/>
      <c r="CV21" s="39">
        <v>343</v>
      </c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1"/>
      <c r="DL21" s="39">
        <v>120225</v>
      </c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1"/>
      <c r="EB21" s="39">
        <v>134276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1"/>
      <c r="FD21" s="39">
        <v>24883</v>
      </c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1"/>
      <c r="FT21" s="39">
        <v>73</v>
      </c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1"/>
      <c r="GJ21" s="39">
        <v>109320</v>
      </c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1"/>
      <c r="GZ21" s="39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ht="12.75">
      <c r="A22" s="5"/>
      <c r="B22" s="57" t="s">
        <v>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42"/>
      <c r="AM22" s="43"/>
      <c r="AN22" s="43"/>
      <c r="AO22" s="43"/>
      <c r="AP22" s="43"/>
      <c r="AQ22" s="43"/>
      <c r="AR22" s="43"/>
      <c r="AS22" s="43"/>
      <c r="AT22" s="43"/>
      <c r="AU22" s="44"/>
      <c r="AV22" s="51"/>
      <c r="AW22" s="52"/>
      <c r="AX22" s="52"/>
      <c r="AY22" s="52"/>
      <c r="AZ22" s="52"/>
      <c r="BA22" s="52"/>
      <c r="BB22" s="52"/>
      <c r="BC22" s="53"/>
      <c r="BD22" s="4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4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4"/>
      <c r="CF22" s="42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4"/>
      <c r="DL22" s="42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4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4"/>
      <c r="EP22" s="42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4"/>
      <c r="FD22" s="42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4"/>
      <c r="FT22" s="42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4"/>
      <c r="GJ22" s="42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4"/>
      <c r="GZ22" s="42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4"/>
    </row>
    <row r="23" spans="1:224" ht="12.75">
      <c r="A23" s="5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42"/>
      <c r="AM23" s="43"/>
      <c r="AN23" s="43"/>
      <c r="AO23" s="43"/>
      <c r="AP23" s="43"/>
      <c r="AQ23" s="43"/>
      <c r="AR23" s="43"/>
      <c r="AS23" s="43"/>
      <c r="AT23" s="43"/>
      <c r="AU23" s="44"/>
      <c r="AV23" s="51"/>
      <c r="AW23" s="52"/>
      <c r="AX23" s="52"/>
      <c r="AY23" s="52"/>
      <c r="AZ23" s="52"/>
      <c r="BA23" s="52"/>
      <c r="BB23" s="52"/>
      <c r="BC23" s="53"/>
      <c r="BD23" s="4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4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4"/>
      <c r="CV23" s="42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4"/>
      <c r="DL23" s="42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4"/>
      <c r="EB23" s="42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4"/>
      <c r="EP23" s="42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4"/>
      <c r="FD23" s="42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4"/>
      <c r="FT23" s="42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4"/>
      <c r="GJ23" s="42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4"/>
      <c r="GZ23" s="42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4"/>
    </row>
    <row r="24" spans="1:224" ht="12.75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5"/>
      <c r="AM24" s="46"/>
      <c r="AN24" s="46"/>
      <c r="AO24" s="46"/>
      <c r="AP24" s="46"/>
      <c r="AQ24" s="46"/>
      <c r="AR24" s="46"/>
      <c r="AS24" s="46"/>
      <c r="AT24" s="46"/>
      <c r="AU24" s="47"/>
      <c r="AV24" s="54"/>
      <c r="AW24" s="55"/>
      <c r="AX24" s="55"/>
      <c r="AY24" s="55"/>
      <c r="AZ24" s="55"/>
      <c r="BA24" s="55"/>
      <c r="BB24" s="55"/>
      <c r="BC24" s="56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  <c r="BR24" s="45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7"/>
      <c r="DL24" s="45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7"/>
      <c r="FD24" s="45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7"/>
      <c r="FT24" s="45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7"/>
      <c r="GJ24" s="45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7"/>
      <c r="GZ24" s="45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7"/>
    </row>
    <row r="25" spans="1:224" ht="12.75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39" t="s">
        <v>6</v>
      </c>
      <c r="AM25" s="40"/>
      <c r="AN25" s="40"/>
      <c r="AO25" s="40"/>
      <c r="AP25" s="40"/>
      <c r="AQ25" s="40"/>
      <c r="AR25" s="40"/>
      <c r="AS25" s="40"/>
      <c r="AT25" s="40"/>
      <c r="AU25" s="41"/>
      <c r="AV25" s="48" t="s">
        <v>8</v>
      </c>
      <c r="AW25" s="49"/>
      <c r="AX25" s="49"/>
      <c r="AY25" s="49"/>
      <c r="AZ25" s="49"/>
      <c r="BA25" s="49"/>
      <c r="BB25" s="49"/>
      <c r="BC25" s="50"/>
      <c r="BD25" s="39">
        <v>136946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  <c r="BR25" s="39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39">
        <v>15042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39">
        <v>1953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1"/>
      <c r="DL25" s="39">
        <v>119951</v>
      </c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39">
        <v>121509</v>
      </c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1"/>
      <c r="EP25" s="39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1"/>
      <c r="FD25" s="39">
        <v>13538</v>
      </c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>
        <v>1448</v>
      </c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1"/>
      <c r="GJ25" s="39">
        <v>106523</v>
      </c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1"/>
      <c r="GZ25" s="39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ht="12.75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45"/>
      <c r="AM26" s="46"/>
      <c r="AN26" s="46"/>
      <c r="AO26" s="46"/>
      <c r="AP26" s="46"/>
      <c r="AQ26" s="46"/>
      <c r="AR26" s="46"/>
      <c r="AS26" s="46"/>
      <c r="AT26" s="46"/>
      <c r="AU26" s="47"/>
      <c r="AV26" s="54"/>
      <c r="AW26" s="55"/>
      <c r="AX26" s="55"/>
      <c r="AY26" s="55"/>
      <c r="AZ26" s="55"/>
      <c r="BA26" s="55"/>
      <c r="BB26" s="55"/>
      <c r="BC26" s="56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  <c r="BR26" s="45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45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7"/>
      <c r="DL26" s="45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7"/>
      <c r="EP26" s="45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7"/>
      <c r="FT26" s="45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7"/>
      <c r="GJ26" s="45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7"/>
      <c r="GZ26" s="45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7"/>
    </row>
    <row r="27" spans="1:224" ht="12.75">
      <c r="A27" s="7"/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5" t="s">
        <v>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6" t="s">
        <v>9</v>
      </c>
      <c r="AW27" s="66"/>
      <c r="AX27" s="66"/>
      <c r="AY27" s="66"/>
      <c r="AZ27" s="66"/>
      <c r="BA27" s="66"/>
      <c r="BB27" s="66"/>
      <c r="BC27" s="66"/>
      <c r="BD27" s="67">
        <v>9492</v>
      </c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>
        <v>10828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>
        <v>-1610</v>
      </c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>
        <v>274</v>
      </c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>
        <v>12767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7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9"/>
      <c r="FD27" s="67">
        <v>11345</v>
      </c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9"/>
      <c r="FT27" s="67">
        <v>-1375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9"/>
      <c r="GJ27" s="67">
        <v>2797</v>
      </c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9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</row>
    <row r="28" spans="1:224" ht="12.75">
      <c r="A28" s="7"/>
      <c r="B28" s="63" t="s">
        <v>21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L28" s="65" t="s">
        <v>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6" t="s">
        <v>10</v>
      </c>
      <c r="AW28" s="66"/>
      <c r="AX28" s="66"/>
      <c r="AY28" s="66"/>
      <c r="AZ28" s="66"/>
      <c r="BA28" s="66"/>
      <c r="BB28" s="66"/>
      <c r="BC28" s="66"/>
      <c r="BD28" s="67">
        <f>SUM(CF28:EA28)</f>
        <v>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9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>
        <v>0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>
        <v>0</v>
      </c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>
        <v>0</v>
      </c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>
        <f>SUM(FD28:GY28)</f>
        <v>0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7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9"/>
      <c r="FD28" s="67">
        <v>0</v>
      </c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9"/>
      <c r="FT28" s="67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9"/>
      <c r="GJ28" s="67">
        <v>0</v>
      </c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9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</row>
    <row r="29" spans="1:224" ht="12.75">
      <c r="A29" s="7"/>
      <c r="B29" s="63" t="s">
        <v>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5" t="s">
        <v>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6" t="s">
        <v>11</v>
      </c>
      <c r="AW29" s="66"/>
      <c r="AX29" s="66"/>
      <c r="AY29" s="66"/>
      <c r="AZ29" s="66"/>
      <c r="BA29" s="66"/>
      <c r="BB29" s="66"/>
      <c r="BC29" s="66"/>
      <c r="BD29" s="67">
        <v>8167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>
        <v>7496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>
        <v>11</v>
      </c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>
        <v>660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>
        <v>7546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7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9"/>
      <c r="FD29" s="67">
        <v>6940</v>
      </c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9"/>
      <c r="FT29" s="67">
        <v>5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9"/>
      <c r="GJ29" s="67">
        <v>601</v>
      </c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9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</row>
    <row r="30" spans="1:224" ht="12.75">
      <c r="A30" s="7"/>
      <c r="B30" s="63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L30" s="65" t="s">
        <v>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6" t="s">
        <v>12</v>
      </c>
      <c r="AW30" s="66"/>
      <c r="AX30" s="66"/>
      <c r="AY30" s="66"/>
      <c r="AZ30" s="66"/>
      <c r="BA30" s="66"/>
      <c r="BB30" s="66"/>
      <c r="BC30" s="66"/>
      <c r="BD30" s="67">
        <v>1325</v>
      </c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>
        <v>3332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>
        <v>-1621</v>
      </c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-386</v>
      </c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>
        <v>5221</v>
      </c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7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9"/>
      <c r="FD30" s="67">
        <v>4405</v>
      </c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9"/>
      <c r="FT30" s="67">
        <v>-1380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9"/>
      <c r="GJ30" s="67">
        <v>2196</v>
      </c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9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</row>
    <row r="31" spans="1:224" ht="12.75">
      <c r="A31" s="7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65" t="s">
        <v>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6" t="s">
        <v>13</v>
      </c>
      <c r="AW31" s="66"/>
      <c r="AX31" s="66"/>
      <c r="AY31" s="66"/>
      <c r="AZ31" s="66"/>
      <c r="BA31" s="66"/>
      <c r="BB31" s="66"/>
      <c r="BC31" s="66"/>
      <c r="BD31" s="67">
        <v>404</v>
      </c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>
        <v>0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>
        <v>0</v>
      </c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404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>
        <v>761</v>
      </c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7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9"/>
      <c r="FD31" s="67">
        <v>18</v>
      </c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9"/>
      <c r="FT31" s="67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9"/>
      <c r="GJ31" s="67">
        <v>743</v>
      </c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9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</row>
    <row r="32" spans="1:224" ht="12.75">
      <c r="A32" s="7"/>
      <c r="B32" s="63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5" t="s">
        <v>6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6" t="s">
        <v>14</v>
      </c>
      <c r="AW32" s="66"/>
      <c r="AX32" s="66"/>
      <c r="AY32" s="66"/>
      <c r="AZ32" s="66"/>
      <c r="BA32" s="66"/>
      <c r="BB32" s="66"/>
      <c r="BC32" s="66"/>
      <c r="BD32" s="67">
        <f>SUM(CF32:EA32)</f>
        <v>0</v>
      </c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>
        <v>0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>
        <v>0</v>
      </c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>
        <v>0</v>
      </c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>
        <f>SUM(FD32:GY32)</f>
        <v>0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7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9"/>
      <c r="FD32" s="67">
        <v>0</v>
      </c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9"/>
      <c r="FT32" s="67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9"/>
      <c r="GJ32" s="67">
        <v>0</v>
      </c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9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</row>
    <row r="33" spans="1:224" ht="12.75">
      <c r="A33" s="7"/>
      <c r="B33" s="63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65" t="s">
        <v>6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6" t="s">
        <v>15</v>
      </c>
      <c r="AW33" s="66"/>
      <c r="AX33" s="66"/>
      <c r="AY33" s="66"/>
      <c r="AZ33" s="66"/>
      <c r="BA33" s="66"/>
      <c r="BB33" s="66"/>
      <c r="BC33" s="66"/>
      <c r="BD33" s="67">
        <v>108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9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>
        <v>10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>
        <v>0</v>
      </c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>
        <v>98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>
        <v>76</v>
      </c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7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9"/>
      <c r="FD33" s="67">
        <v>18</v>
      </c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9"/>
      <c r="FT33" s="67">
        <v>0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9"/>
      <c r="GJ33" s="67">
        <v>52</v>
      </c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9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</row>
    <row r="34" spans="1:224" ht="12.75">
      <c r="A34" s="7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5" t="s">
        <v>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6" t="s">
        <v>16</v>
      </c>
      <c r="AW34" s="66"/>
      <c r="AX34" s="66"/>
      <c r="AY34" s="66"/>
      <c r="AZ34" s="66"/>
      <c r="BA34" s="66"/>
      <c r="BB34" s="66"/>
      <c r="BC34" s="66"/>
      <c r="BD34" s="67">
        <v>2837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>
        <v>2300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>
        <v>63</v>
      </c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>
        <v>747</v>
      </c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>
        <v>1319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7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9"/>
      <c r="FD34" s="67">
        <v>1001</v>
      </c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9"/>
      <c r="FT34" s="67">
        <v>44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9"/>
      <c r="GJ34" s="67">
        <v>274</v>
      </c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9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</row>
    <row r="35" spans="1:224" ht="12.75">
      <c r="A35" s="7"/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5" t="s">
        <v>6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6" t="s">
        <v>17</v>
      </c>
      <c r="AW35" s="66"/>
      <c r="AX35" s="66"/>
      <c r="AY35" s="66"/>
      <c r="AZ35" s="66"/>
      <c r="BA35" s="66"/>
      <c r="BB35" s="66"/>
      <c r="BC35" s="66"/>
      <c r="BD35" s="67">
        <v>-1000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>
        <v>1042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>
        <v>-1684</v>
      </c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>
        <v>-358</v>
      </c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>
        <v>4733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7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9"/>
      <c r="FD35" s="67">
        <v>3440</v>
      </c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9"/>
      <c r="FT35" s="67">
        <v>-1424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9"/>
      <c r="GJ35" s="67">
        <v>2717</v>
      </c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9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</row>
    <row r="36" spans="1:224" ht="12.75">
      <c r="A36" s="7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5" t="s">
        <v>6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6" t="s">
        <v>18</v>
      </c>
      <c r="AW36" s="66"/>
      <c r="AX36" s="66"/>
      <c r="AY36" s="66"/>
      <c r="AZ36" s="66"/>
      <c r="BA36" s="66"/>
      <c r="BB36" s="66"/>
      <c r="BC36" s="66"/>
      <c r="BD36" s="67">
        <v>299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>
        <v>636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>
        <v>-327</v>
      </c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>
        <v>-10</v>
      </c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>
        <v>1196</v>
      </c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7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9"/>
      <c r="FD36" s="67">
        <v>902</v>
      </c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9"/>
      <c r="FT36" s="67">
        <v>-278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9"/>
      <c r="GJ36" s="67">
        <v>572</v>
      </c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9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</row>
    <row r="37" spans="1:224" ht="12.75">
      <c r="A37" s="7"/>
      <c r="B37" s="63" t="s">
        <v>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65" t="s">
        <v>6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 t="s">
        <v>19</v>
      </c>
      <c r="AW37" s="66"/>
      <c r="AX37" s="66"/>
      <c r="AY37" s="66"/>
      <c r="AZ37" s="66"/>
      <c r="BA37" s="66"/>
      <c r="BB37" s="66"/>
      <c r="BC37" s="66"/>
      <c r="BD37" s="67">
        <v>-1227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>
        <v>478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>
        <v>-1357</v>
      </c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>
        <v>-348</v>
      </c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>
        <v>3611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7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9"/>
      <c r="FD37" s="65">
        <v>2612</v>
      </c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>
        <v>-1146</v>
      </c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>
        <v>2145</v>
      </c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</row>
    <row r="38" spans="1:224" ht="12.75">
      <c r="A38" s="15"/>
      <c r="B38" s="70" t="s">
        <v>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65" t="s">
        <v>79</v>
      </c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74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6"/>
      <c r="FD38" s="74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6"/>
      <c r="FT38" s="74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6"/>
      <c r="GJ38" s="74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6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ht="12.75">
      <c r="A39" s="4"/>
      <c r="B39" s="61" t="s">
        <v>38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48">
        <v>140</v>
      </c>
      <c r="AW39" s="49"/>
      <c r="AX39" s="49"/>
      <c r="AY39" s="49"/>
      <c r="AZ39" s="49"/>
      <c r="BA39" s="49"/>
      <c r="BB39" s="49"/>
      <c r="BC39" s="50"/>
      <c r="BD39" s="39" t="s">
        <v>79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 t="s">
        <v>79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 t="s">
        <v>79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 t="s">
        <v>79</v>
      </c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 t="s">
        <v>79</v>
      </c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39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1"/>
      <c r="FD39" s="39" t="s">
        <v>79</v>
      </c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 t="s">
        <v>79</v>
      </c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1"/>
      <c r="GJ39" s="39" t="s">
        <v>79</v>
      </c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1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ht="12.75">
      <c r="A40" s="5"/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2"/>
      <c r="AM40" s="43"/>
      <c r="AN40" s="43"/>
      <c r="AO40" s="43"/>
      <c r="AP40" s="43"/>
      <c r="AQ40" s="43"/>
      <c r="AR40" s="43"/>
      <c r="AS40" s="43"/>
      <c r="AT40" s="43"/>
      <c r="AU40" s="44"/>
      <c r="AV40" s="51"/>
      <c r="AW40" s="52"/>
      <c r="AX40" s="52"/>
      <c r="AY40" s="52"/>
      <c r="AZ40" s="52"/>
      <c r="BA40" s="52"/>
      <c r="BB40" s="52"/>
      <c r="BC40" s="53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/>
      <c r="BR40" s="42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4"/>
      <c r="CF40" s="42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42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  <c r="DL40" s="42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4"/>
      <c r="FD40" s="42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42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4"/>
      <c r="GJ40" s="42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4"/>
      <c r="GZ40" s="42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4"/>
    </row>
    <row r="41" spans="1:224" ht="12.75">
      <c r="A41" s="6"/>
      <c r="B41" s="59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54"/>
      <c r="AW41" s="55"/>
      <c r="AX41" s="55"/>
      <c r="AY41" s="55"/>
      <c r="AZ41" s="55"/>
      <c r="BA41" s="55"/>
      <c r="BB41" s="55"/>
      <c r="BC41" s="56"/>
      <c r="BD41" s="45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5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7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45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7"/>
      <c r="EP41" s="45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7"/>
      <c r="FD41" s="45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7"/>
      <c r="FT41" s="45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7"/>
      <c r="GJ41" s="45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7"/>
      <c r="GZ41" s="45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7"/>
    </row>
    <row r="42" spans="1:224" ht="12.75">
      <c r="A42" s="4"/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48">
        <v>150</v>
      </c>
      <c r="AW42" s="49"/>
      <c r="AX42" s="49"/>
      <c r="AY42" s="49"/>
      <c r="AZ42" s="49"/>
      <c r="BA42" s="49"/>
      <c r="BB42" s="49"/>
      <c r="BC42" s="50"/>
      <c r="BD42" s="39" t="s">
        <v>79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 t="s">
        <v>79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 t="s">
        <v>79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 t="s">
        <v>79</v>
      </c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39" t="s">
        <v>79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1"/>
      <c r="EP42" s="39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1"/>
      <c r="FD42" s="39" t="s">
        <v>79</v>
      </c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 t="s">
        <v>79</v>
      </c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1"/>
      <c r="GJ42" s="39" t="s">
        <v>79</v>
      </c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1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ht="12.75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7"/>
      <c r="AV43" s="54"/>
      <c r="AW43" s="55"/>
      <c r="AX43" s="55"/>
      <c r="AY43" s="55"/>
      <c r="AZ43" s="55"/>
      <c r="BA43" s="55"/>
      <c r="BB43" s="55"/>
      <c r="BC43" s="56"/>
      <c r="BD43" s="45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7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45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7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7"/>
      <c r="FD43" s="45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7"/>
      <c r="FT43" s="45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7"/>
      <c r="GJ43" s="45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7"/>
      <c r="GZ43" s="45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7"/>
    </row>
    <row r="44" spans="1:2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17" t="s">
        <v>70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</row>
    <row r="46" spans="1:224" ht="12.75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ht="12.7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ht="12.75">
      <c r="A48" s="77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</row>
    <row r="49" spans="1:224" ht="12.75">
      <c r="A49" s="17" t="s">
        <v>73</v>
      </c>
      <c r="B49" s="18"/>
      <c r="C49" s="18"/>
      <c r="D49" s="18"/>
      <c r="E49" s="18"/>
      <c r="F49" s="18"/>
      <c r="G49" s="18"/>
      <c r="H49" s="18"/>
      <c r="I49" s="1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ht="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1" t="s">
        <v>80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1"/>
      <c r="GK51" s="78" t="s">
        <v>81</v>
      </c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:2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2"/>
      <c r="CV52" s="2"/>
      <c r="CW52" s="2"/>
      <c r="CX52" s="2"/>
      <c r="CY52" s="2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2"/>
      <c r="DM52" s="2"/>
      <c r="DN52" s="2"/>
      <c r="DO52" s="2"/>
      <c r="DP52" s="2"/>
      <c r="DQ52" s="2"/>
      <c r="DR52" s="79"/>
      <c r="DS52" s="79"/>
      <c r="DT52" s="79"/>
      <c r="DU52" s="79"/>
      <c r="DV52" s="79"/>
      <c r="DW52" s="79"/>
      <c r="DX52" s="79"/>
      <c r="DY52" s="79"/>
      <c r="DZ52" s="79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80" t="s">
        <v>48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2"/>
      <c r="GK52" s="81" t="s">
        <v>49</v>
      </c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</row>
    <row r="53" spans="1:224" ht="12.75">
      <c r="A53" s="1" t="s">
        <v>83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1"/>
      <c r="GK53" s="78" t="s">
        <v>82</v>
      </c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:2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80" t="s">
        <v>48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2"/>
      <c r="GK54" s="81" t="s">
        <v>49</v>
      </c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</row>
    <row r="55" spans="1:2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  <row r="56" spans="1:2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82">
        <f>CF25+CF29+CF34</f>
        <v>24838</v>
      </c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>
        <f>CV25+CV29+CV34</f>
        <v>2027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>
        <f>DL25+DL29+DL34</f>
        <v>121358</v>
      </c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>
        <f>SUM(CJ56:DS56)</f>
        <v>148223</v>
      </c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>
        <f>EB25+EB29+EB34</f>
        <v>130374</v>
      </c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82">
        <f>FD25+FD29+FD34</f>
        <v>21479</v>
      </c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>
        <f>FT25+FT29+FT34</f>
        <v>1497</v>
      </c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>
        <f>GJ25+GJ29+GJ34</f>
        <v>107398</v>
      </c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>
        <f>SUM(FE56:GN56)</f>
        <v>130374</v>
      </c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</row>
    <row r="57" spans="97:180" ht="12.75">
      <c r="CS57" s="83">
        <f>SUM(CJ56,CV56,DH56)</f>
        <v>148223</v>
      </c>
      <c r="CT57" s="83"/>
      <c r="CU57" s="83"/>
      <c r="CV57" s="83"/>
      <c r="CW57" s="83"/>
      <c r="CX57" s="83"/>
      <c r="CY57" s="83"/>
      <c r="CZ57" s="83"/>
      <c r="DA57" s="83"/>
      <c r="DB57" s="83"/>
      <c r="FH57" s="83">
        <f>SUM(FE56:GB56,GO56)</f>
        <v>153350</v>
      </c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</row>
    <row r="59" spans="89:147" ht="12.75">
      <c r="CK59" s="83">
        <f>CJ56+CF36</f>
        <v>25474</v>
      </c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W59" s="83">
        <f>CV56+CV36</f>
        <v>1700</v>
      </c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K59" s="83">
        <f>DH56+DL36</f>
        <v>121348</v>
      </c>
      <c r="DL59" s="83"/>
      <c r="DM59" s="83"/>
      <c r="DN59" s="83"/>
      <c r="DO59" s="83"/>
      <c r="DP59" s="83"/>
      <c r="DQ59" s="83"/>
      <c r="DR59" s="83"/>
      <c r="DS59" s="83"/>
      <c r="DW59" s="83">
        <f>DT56+DL36</f>
        <v>148213</v>
      </c>
      <c r="DX59" s="83"/>
      <c r="DY59" s="83"/>
      <c r="DZ59" s="83"/>
      <c r="EA59" s="83"/>
      <c r="EB59" s="83"/>
      <c r="EC59" s="83"/>
      <c r="ED59" s="83"/>
      <c r="EE59" s="83"/>
      <c r="EF59" s="83"/>
      <c r="EJ59" s="83"/>
      <c r="EK59" s="83"/>
      <c r="EL59" s="83"/>
      <c r="EM59" s="83"/>
      <c r="EN59" s="83"/>
      <c r="EO59" s="83"/>
      <c r="EP59" s="83"/>
      <c r="EQ59" s="83"/>
    </row>
  </sheetData>
  <sheetProtection/>
  <mergeCells count="297">
    <mergeCell ref="FQ56:GB56"/>
    <mergeCell ref="GC56:GN56"/>
    <mergeCell ref="GO56:GZ56"/>
    <mergeCell ref="CS57:DB57"/>
    <mergeCell ref="FH57:FX57"/>
    <mergeCell ref="CK59:CU59"/>
    <mergeCell ref="CW59:DG59"/>
    <mergeCell ref="DK59:DS59"/>
    <mergeCell ref="DW59:EF59"/>
    <mergeCell ref="EJ59:EQ59"/>
    <mergeCell ref="FD53:GI53"/>
    <mergeCell ref="GK53:HP53"/>
    <mergeCell ref="FD54:GI54"/>
    <mergeCell ref="GK54:HP54"/>
    <mergeCell ref="CJ56:CU56"/>
    <mergeCell ref="CV56:DG56"/>
    <mergeCell ref="DH56:DS56"/>
    <mergeCell ref="DT56:EE56"/>
    <mergeCell ref="EF56:EQ56"/>
    <mergeCell ref="FE56:FP56"/>
    <mergeCell ref="BB52:BQ52"/>
    <mergeCell ref="CG52:CT52"/>
    <mergeCell ref="CZ52:DK52"/>
    <mergeCell ref="DR52:DZ52"/>
    <mergeCell ref="FD52:GI52"/>
    <mergeCell ref="GK52:HP52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B21:AK21"/>
    <mergeCell ref="FT21:GI24"/>
    <mergeCell ref="GJ21:GY24"/>
    <mergeCell ref="GZ21:HP24"/>
    <mergeCell ref="GJ20:GY20"/>
    <mergeCell ref="GZ20:HP20"/>
    <mergeCell ref="FT20:GI20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EP21:FC24"/>
    <mergeCell ref="FD21:FS24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59"/>
  <sheetViews>
    <sheetView zoomScalePageLayoutView="0" workbookViewId="0" topLeftCell="BE1">
      <selection activeCell="ET62" sqref="ET62"/>
    </sheetView>
  </sheetViews>
  <sheetFormatPr defaultColWidth="9.00390625" defaultRowHeight="12.75"/>
  <cols>
    <col min="1" max="224" width="0.875" style="0" customWidth="1"/>
  </cols>
  <sheetData>
    <row r="1" spans="1:22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2" t="s">
        <v>55</v>
      </c>
    </row>
    <row r="2" spans="1:2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ht="13.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ht="13.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spans="1:2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2.7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59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60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2.7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54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2.75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 t="s">
        <v>62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23" t="s">
        <v>74</v>
      </c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24">
        <v>5046065560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24" t="s">
        <v>75</v>
      </c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1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24" t="s">
        <v>76</v>
      </c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24" t="s">
        <v>84</v>
      </c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spans="1:2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ht="12.75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 t="s">
        <v>1</v>
      </c>
      <c r="AM18" s="26"/>
      <c r="AN18" s="26"/>
      <c r="AO18" s="26"/>
      <c r="AP18" s="26"/>
      <c r="AQ18" s="26"/>
      <c r="AR18" s="26"/>
      <c r="AS18" s="26"/>
      <c r="AT18" s="26"/>
      <c r="AU18" s="27"/>
      <c r="AV18" s="25" t="s">
        <v>2</v>
      </c>
      <c r="AW18" s="26"/>
      <c r="AX18" s="26"/>
      <c r="AY18" s="26"/>
      <c r="AZ18" s="26"/>
      <c r="BA18" s="26"/>
      <c r="BB18" s="26"/>
      <c r="BC18" s="27"/>
      <c r="BD18" s="25" t="s">
        <v>3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7"/>
      <c r="BR18" s="25" t="s">
        <v>65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7"/>
      <c r="CF18" s="31" t="s">
        <v>56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25" t="s">
        <v>5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7"/>
      <c r="EP18" s="25" t="s">
        <v>66</v>
      </c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7"/>
      <c r="FD18" s="31" t="s">
        <v>57</v>
      </c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3"/>
      <c r="GZ18" s="25" t="s">
        <v>53</v>
      </c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7"/>
    </row>
    <row r="19" spans="1:224" ht="51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28"/>
      <c r="AW19" s="29"/>
      <c r="AX19" s="29"/>
      <c r="AY19" s="29"/>
      <c r="AZ19" s="29"/>
      <c r="BA19" s="29"/>
      <c r="BB19" s="29"/>
      <c r="BC19" s="30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28" t="s">
        <v>72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34" t="s">
        <v>64</v>
      </c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1" t="s">
        <v>4</v>
      </c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3"/>
      <c r="EB19" s="28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30"/>
      <c r="EP19" s="28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30"/>
      <c r="FD19" s="28" t="s">
        <v>72</v>
      </c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30"/>
      <c r="FT19" s="34" t="s">
        <v>64</v>
      </c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1" t="s">
        <v>4</v>
      </c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3"/>
      <c r="GZ19" s="28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30"/>
    </row>
    <row r="20" spans="1:224" ht="12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5">
        <v>10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7"/>
      <c r="FD20" s="35">
        <v>11</v>
      </c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35">
        <v>12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7"/>
      <c r="GJ20" s="35">
        <v>13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7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ht="12.75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39" t="s">
        <v>6</v>
      </c>
      <c r="AM21" s="40"/>
      <c r="AN21" s="40"/>
      <c r="AO21" s="40"/>
      <c r="AP21" s="40"/>
      <c r="AQ21" s="40"/>
      <c r="AR21" s="40"/>
      <c r="AS21" s="40"/>
      <c r="AT21" s="40"/>
      <c r="AU21" s="41"/>
      <c r="AV21" s="48" t="s">
        <v>7</v>
      </c>
      <c r="AW21" s="49"/>
      <c r="AX21" s="49"/>
      <c r="AY21" s="49"/>
      <c r="AZ21" s="49"/>
      <c r="BA21" s="49"/>
      <c r="BB21" s="49"/>
      <c r="BC21" s="50"/>
      <c r="BD21" s="39">
        <v>238628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  <c r="BR21" s="39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44285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1"/>
      <c r="CV21" s="39">
        <v>603</v>
      </c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1"/>
      <c r="DL21" s="39">
        <v>193740</v>
      </c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1"/>
      <c r="EB21" s="39">
        <v>253507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1"/>
      <c r="FD21" s="39">
        <v>47922</v>
      </c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1"/>
      <c r="FT21" s="39">
        <v>11853</v>
      </c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1"/>
      <c r="GJ21" s="39">
        <v>193732</v>
      </c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1"/>
      <c r="GZ21" s="39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ht="12.75">
      <c r="A22" s="5"/>
      <c r="B22" s="57" t="s">
        <v>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42"/>
      <c r="AM22" s="43"/>
      <c r="AN22" s="43"/>
      <c r="AO22" s="43"/>
      <c r="AP22" s="43"/>
      <c r="AQ22" s="43"/>
      <c r="AR22" s="43"/>
      <c r="AS22" s="43"/>
      <c r="AT22" s="43"/>
      <c r="AU22" s="44"/>
      <c r="AV22" s="51"/>
      <c r="AW22" s="52"/>
      <c r="AX22" s="52"/>
      <c r="AY22" s="52"/>
      <c r="AZ22" s="52"/>
      <c r="BA22" s="52"/>
      <c r="BB22" s="52"/>
      <c r="BC22" s="53"/>
      <c r="BD22" s="4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4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4"/>
      <c r="CF22" s="42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4"/>
      <c r="DL22" s="42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4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4"/>
      <c r="EP22" s="42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4"/>
      <c r="FD22" s="42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4"/>
      <c r="FT22" s="42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4"/>
      <c r="GJ22" s="42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4"/>
      <c r="GZ22" s="42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4"/>
    </row>
    <row r="23" spans="1:224" ht="12.75">
      <c r="A23" s="5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42"/>
      <c r="AM23" s="43"/>
      <c r="AN23" s="43"/>
      <c r="AO23" s="43"/>
      <c r="AP23" s="43"/>
      <c r="AQ23" s="43"/>
      <c r="AR23" s="43"/>
      <c r="AS23" s="43"/>
      <c r="AT23" s="43"/>
      <c r="AU23" s="44"/>
      <c r="AV23" s="51"/>
      <c r="AW23" s="52"/>
      <c r="AX23" s="52"/>
      <c r="AY23" s="52"/>
      <c r="AZ23" s="52"/>
      <c r="BA23" s="52"/>
      <c r="BB23" s="52"/>
      <c r="BC23" s="53"/>
      <c r="BD23" s="4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4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4"/>
      <c r="CV23" s="42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4"/>
      <c r="DL23" s="42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4"/>
      <c r="EB23" s="42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4"/>
      <c r="EP23" s="42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4"/>
      <c r="FD23" s="42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4"/>
      <c r="FT23" s="42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4"/>
      <c r="GJ23" s="42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4"/>
      <c r="GZ23" s="42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4"/>
    </row>
    <row r="24" spans="1:224" ht="12.75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5"/>
      <c r="AM24" s="46"/>
      <c r="AN24" s="46"/>
      <c r="AO24" s="46"/>
      <c r="AP24" s="46"/>
      <c r="AQ24" s="46"/>
      <c r="AR24" s="46"/>
      <c r="AS24" s="46"/>
      <c r="AT24" s="46"/>
      <c r="AU24" s="47"/>
      <c r="AV24" s="54"/>
      <c r="AW24" s="55"/>
      <c r="AX24" s="55"/>
      <c r="AY24" s="55"/>
      <c r="AZ24" s="55"/>
      <c r="BA24" s="55"/>
      <c r="BB24" s="55"/>
      <c r="BC24" s="56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  <c r="BR24" s="45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7"/>
      <c r="DL24" s="45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7"/>
      <c r="FD24" s="45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7"/>
      <c r="FT24" s="45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7"/>
      <c r="GJ24" s="45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7"/>
      <c r="GZ24" s="45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7"/>
    </row>
    <row r="25" spans="1:224" ht="12.75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39" t="s">
        <v>6</v>
      </c>
      <c r="AM25" s="40"/>
      <c r="AN25" s="40"/>
      <c r="AO25" s="40"/>
      <c r="AP25" s="40"/>
      <c r="AQ25" s="40"/>
      <c r="AR25" s="40"/>
      <c r="AS25" s="40"/>
      <c r="AT25" s="40"/>
      <c r="AU25" s="41"/>
      <c r="AV25" s="48" t="s">
        <v>8</v>
      </c>
      <c r="AW25" s="49"/>
      <c r="AX25" s="49"/>
      <c r="AY25" s="49"/>
      <c r="AZ25" s="49"/>
      <c r="BA25" s="49"/>
      <c r="BB25" s="49"/>
      <c r="BC25" s="50"/>
      <c r="BD25" s="39">
        <v>227815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  <c r="BR25" s="39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39">
        <v>34399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39">
        <v>2616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1"/>
      <c r="DL25" s="39">
        <v>190800</v>
      </c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39">
        <v>217612</v>
      </c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1"/>
      <c r="EP25" s="39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1"/>
      <c r="FD25" s="39">
        <v>24950</v>
      </c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>
        <v>2167</v>
      </c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1"/>
      <c r="GJ25" s="39">
        <v>190495</v>
      </c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1"/>
      <c r="GZ25" s="39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ht="12.75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45"/>
      <c r="AM26" s="46"/>
      <c r="AN26" s="46"/>
      <c r="AO26" s="46"/>
      <c r="AP26" s="46"/>
      <c r="AQ26" s="46"/>
      <c r="AR26" s="46"/>
      <c r="AS26" s="46"/>
      <c r="AT26" s="46"/>
      <c r="AU26" s="47"/>
      <c r="AV26" s="54"/>
      <c r="AW26" s="55"/>
      <c r="AX26" s="55"/>
      <c r="AY26" s="55"/>
      <c r="AZ26" s="55"/>
      <c r="BA26" s="55"/>
      <c r="BB26" s="55"/>
      <c r="BC26" s="56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  <c r="BR26" s="45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45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7"/>
      <c r="DL26" s="45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7"/>
      <c r="EP26" s="45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7"/>
      <c r="FT26" s="45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7"/>
      <c r="GJ26" s="45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7"/>
      <c r="GZ26" s="45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7"/>
    </row>
    <row r="27" spans="1:224" ht="12.75">
      <c r="A27" s="7"/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5" t="s">
        <v>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6" t="s">
        <v>9</v>
      </c>
      <c r="AW27" s="66"/>
      <c r="AX27" s="66"/>
      <c r="AY27" s="66"/>
      <c r="AZ27" s="66"/>
      <c r="BA27" s="66"/>
      <c r="BB27" s="66"/>
      <c r="BC27" s="66"/>
      <c r="BD27" s="67">
        <v>10813</v>
      </c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>
        <v>9886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>
        <v>-2013</v>
      </c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>
        <v>2940</v>
      </c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>
        <v>35895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7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9"/>
      <c r="FD27" s="67">
        <v>22972</v>
      </c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9"/>
      <c r="FT27" s="67">
        <v>9686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9"/>
      <c r="GJ27" s="67">
        <v>3237</v>
      </c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9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</row>
    <row r="28" spans="1:224" ht="12.75">
      <c r="A28" s="7"/>
      <c r="B28" s="63" t="s">
        <v>21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L28" s="65" t="s">
        <v>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6" t="s">
        <v>10</v>
      </c>
      <c r="AW28" s="66"/>
      <c r="AX28" s="66"/>
      <c r="AY28" s="66"/>
      <c r="AZ28" s="66"/>
      <c r="BA28" s="66"/>
      <c r="BB28" s="66"/>
      <c r="BC28" s="66"/>
      <c r="BD28" s="67">
        <f>SUM(CF28:EA28)</f>
        <v>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9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>
        <v>0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>
        <v>0</v>
      </c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>
        <v>0</v>
      </c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>
        <f>SUM(FD28:GY28)</f>
        <v>0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7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9"/>
      <c r="FD28" s="67">
        <v>0</v>
      </c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9"/>
      <c r="FT28" s="67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9"/>
      <c r="GJ28" s="67">
        <v>0</v>
      </c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9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</row>
    <row r="29" spans="1:224" ht="12.75">
      <c r="A29" s="7"/>
      <c r="B29" s="63" t="s">
        <v>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5" t="s">
        <v>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6" t="s">
        <v>11</v>
      </c>
      <c r="AW29" s="66"/>
      <c r="AX29" s="66"/>
      <c r="AY29" s="66"/>
      <c r="AZ29" s="66"/>
      <c r="BA29" s="66"/>
      <c r="BB29" s="66"/>
      <c r="BC29" s="66"/>
      <c r="BD29" s="67">
        <v>16032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>
        <v>14878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>
        <v>9</v>
      </c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>
        <v>1145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>
        <v>14749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7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9"/>
      <c r="FD29" s="67">
        <v>13566</v>
      </c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9"/>
      <c r="FT29" s="67">
        <v>48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9"/>
      <c r="GJ29" s="67">
        <v>1135</v>
      </c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9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</row>
    <row r="30" spans="1:224" ht="12.75">
      <c r="A30" s="7"/>
      <c r="B30" s="63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L30" s="65" t="s">
        <v>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6" t="s">
        <v>12</v>
      </c>
      <c r="AW30" s="66"/>
      <c r="AX30" s="66"/>
      <c r="AY30" s="66"/>
      <c r="AZ30" s="66"/>
      <c r="BA30" s="66"/>
      <c r="BB30" s="66"/>
      <c r="BC30" s="66"/>
      <c r="BD30" s="67">
        <v>-5219</v>
      </c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>
        <v>-4992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>
        <v>-2022</v>
      </c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1795</v>
      </c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>
        <v>21146</v>
      </c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7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9"/>
      <c r="FD30" s="67">
        <v>9406</v>
      </c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9"/>
      <c r="FT30" s="67">
        <v>9638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9"/>
      <c r="GJ30" s="67">
        <v>2102</v>
      </c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9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</row>
    <row r="31" spans="1:224" ht="12.75">
      <c r="A31" s="7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65" t="s">
        <v>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6" t="s">
        <v>13</v>
      </c>
      <c r="AW31" s="66"/>
      <c r="AX31" s="66"/>
      <c r="AY31" s="66"/>
      <c r="AZ31" s="66"/>
      <c r="BA31" s="66"/>
      <c r="BB31" s="66"/>
      <c r="BC31" s="66"/>
      <c r="BD31" s="67">
        <v>1575</v>
      </c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>
        <v>18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>
        <v>0</v>
      </c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1557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>
        <v>1478</v>
      </c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7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9"/>
      <c r="FD31" s="67">
        <v>0</v>
      </c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9"/>
      <c r="FT31" s="67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9"/>
      <c r="GJ31" s="67">
        <v>1478</v>
      </c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9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</row>
    <row r="32" spans="1:224" ht="12.75">
      <c r="A32" s="7"/>
      <c r="B32" s="63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5" t="s">
        <v>6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6" t="s">
        <v>14</v>
      </c>
      <c r="AW32" s="66"/>
      <c r="AX32" s="66"/>
      <c r="AY32" s="66"/>
      <c r="AZ32" s="66"/>
      <c r="BA32" s="66"/>
      <c r="BB32" s="66"/>
      <c r="BC32" s="66"/>
      <c r="BD32" s="67">
        <f>SUM(CF32:EA32)</f>
        <v>0</v>
      </c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>
        <v>0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>
        <v>0</v>
      </c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>
        <v>0</v>
      </c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>
        <f>SUM(FD32:GY32)</f>
        <v>0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7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9"/>
      <c r="FD32" s="67">
        <v>0</v>
      </c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9"/>
      <c r="FT32" s="67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9"/>
      <c r="GJ32" s="67">
        <v>0</v>
      </c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9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</row>
    <row r="33" spans="1:224" ht="12.75">
      <c r="A33" s="7"/>
      <c r="B33" s="63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65" t="s">
        <v>6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6" t="s">
        <v>15</v>
      </c>
      <c r="AW33" s="66"/>
      <c r="AX33" s="66"/>
      <c r="AY33" s="66"/>
      <c r="AZ33" s="66"/>
      <c r="BA33" s="66"/>
      <c r="BB33" s="66"/>
      <c r="BC33" s="66"/>
      <c r="BD33" s="67">
        <v>143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9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>
        <v>25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>
        <v>0</v>
      </c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>
        <v>118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>
        <v>127</v>
      </c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7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9"/>
      <c r="FD33" s="67">
        <v>22</v>
      </c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9"/>
      <c r="FT33" s="67">
        <v>3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9"/>
      <c r="GJ33" s="67">
        <v>102</v>
      </c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9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</row>
    <row r="34" spans="1:224" ht="12.75">
      <c r="A34" s="7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5" t="s">
        <v>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6" t="s">
        <v>16</v>
      </c>
      <c r="AW34" s="66"/>
      <c r="AX34" s="66"/>
      <c r="AY34" s="66"/>
      <c r="AZ34" s="66"/>
      <c r="BA34" s="66"/>
      <c r="BB34" s="66"/>
      <c r="BC34" s="66"/>
      <c r="BD34" s="67">
        <v>2011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>
        <v>1441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>
        <v>78</v>
      </c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>
        <v>492</v>
      </c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>
        <v>2019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7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9"/>
      <c r="FD34" s="67">
        <v>1432</v>
      </c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9"/>
      <c r="FT34" s="67">
        <v>83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9"/>
      <c r="GJ34" s="67">
        <v>504</v>
      </c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9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</row>
    <row r="35" spans="1:224" ht="12.75">
      <c r="A35" s="7"/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5" t="s">
        <v>6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6" t="s">
        <v>17</v>
      </c>
      <c r="AW35" s="66"/>
      <c r="AX35" s="66"/>
      <c r="AY35" s="66"/>
      <c r="AZ35" s="66"/>
      <c r="BA35" s="66"/>
      <c r="BB35" s="66"/>
      <c r="BC35" s="66"/>
      <c r="BD35" s="67">
        <v>-5512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>
        <v>-6390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>
        <v>-2100</v>
      </c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>
        <v>2978</v>
      </c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>
        <v>20732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7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9"/>
      <c r="FD35" s="67">
        <v>7996</v>
      </c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9"/>
      <c r="FT35" s="67">
        <v>9558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9"/>
      <c r="GJ35" s="67">
        <v>3178</v>
      </c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9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</row>
    <row r="36" spans="1:224" ht="12.75">
      <c r="A36" s="7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5" t="s">
        <v>6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6" t="s">
        <v>18</v>
      </c>
      <c r="AW36" s="66"/>
      <c r="AX36" s="66"/>
      <c r="AY36" s="66"/>
      <c r="AZ36" s="66"/>
      <c r="BA36" s="66"/>
      <c r="BB36" s="66"/>
      <c r="BC36" s="66"/>
      <c r="BD36" s="67">
        <v>0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>
        <v>0</v>
      </c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>
        <v>0</v>
      </c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>
        <v>4568</v>
      </c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7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9"/>
      <c r="FD36" s="67">
        <v>2020</v>
      </c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9"/>
      <c r="FT36" s="67">
        <v>1912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9"/>
      <c r="GJ36" s="67">
        <v>636</v>
      </c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9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</row>
    <row r="37" spans="1:224" ht="12.75">
      <c r="A37" s="7"/>
      <c r="B37" s="63" t="s">
        <v>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65" t="s">
        <v>6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 t="s">
        <v>19</v>
      </c>
      <c r="AW37" s="66"/>
      <c r="AX37" s="66"/>
      <c r="AY37" s="66"/>
      <c r="AZ37" s="66"/>
      <c r="BA37" s="66"/>
      <c r="BB37" s="66"/>
      <c r="BC37" s="66"/>
      <c r="BD37" s="67">
        <v>-5367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>
        <v>-6245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>
        <v>-2100</v>
      </c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>
        <v>2978</v>
      </c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>
        <v>16319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7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9"/>
      <c r="FD37" s="65">
        <v>6131</v>
      </c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>
        <v>7646</v>
      </c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>
        <v>2542</v>
      </c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</row>
    <row r="38" spans="1:224" ht="12.75">
      <c r="A38" s="15"/>
      <c r="B38" s="70" t="s">
        <v>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65" t="s">
        <v>79</v>
      </c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74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6"/>
      <c r="FD38" s="74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6"/>
      <c r="FT38" s="74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6"/>
      <c r="GJ38" s="74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6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ht="12.75">
      <c r="A39" s="4"/>
      <c r="B39" s="61" t="s">
        <v>38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48">
        <v>140</v>
      </c>
      <c r="AW39" s="49"/>
      <c r="AX39" s="49"/>
      <c r="AY39" s="49"/>
      <c r="AZ39" s="49"/>
      <c r="BA39" s="49"/>
      <c r="BB39" s="49"/>
      <c r="BC39" s="50"/>
      <c r="BD39" s="39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>
        <v>0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>
        <v>0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>
        <v>0</v>
      </c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>
        <v>3</v>
      </c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39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1"/>
      <c r="FD39" s="39">
        <v>0</v>
      </c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>
        <v>3</v>
      </c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1"/>
      <c r="GJ39" s="39">
        <v>0</v>
      </c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1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ht="12.75">
      <c r="A40" s="5"/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2"/>
      <c r="AM40" s="43"/>
      <c r="AN40" s="43"/>
      <c r="AO40" s="43"/>
      <c r="AP40" s="43"/>
      <c r="AQ40" s="43"/>
      <c r="AR40" s="43"/>
      <c r="AS40" s="43"/>
      <c r="AT40" s="43"/>
      <c r="AU40" s="44"/>
      <c r="AV40" s="51"/>
      <c r="AW40" s="52"/>
      <c r="AX40" s="52"/>
      <c r="AY40" s="52"/>
      <c r="AZ40" s="52"/>
      <c r="BA40" s="52"/>
      <c r="BB40" s="52"/>
      <c r="BC40" s="53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/>
      <c r="BR40" s="42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4"/>
      <c r="CF40" s="42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42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  <c r="DL40" s="42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4"/>
      <c r="FD40" s="42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42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4"/>
      <c r="GJ40" s="42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4"/>
      <c r="GZ40" s="42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4"/>
    </row>
    <row r="41" spans="1:224" ht="12.75">
      <c r="A41" s="6"/>
      <c r="B41" s="59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54"/>
      <c r="AW41" s="55"/>
      <c r="AX41" s="55"/>
      <c r="AY41" s="55"/>
      <c r="AZ41" s="55"/>
      <c r="BA41" s="55"/>
      <c r="BB41" s="55"/>
      <c r="BC41" s="56"/>
      <c r="BD41" s="45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5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7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45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7"/>
      <c r="EP41" s="45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7"/>
      <c r="FD41" s="45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7"/>
      <c r="FT41" s="45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7"/>
      <c r="GJ41" s="45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7"/>
      <c r="GZ41" s="45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7"/>
    </row>
    <row r="42" spans="1:224" ht="12.75">
      <c r="A42" s="4"/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48">
        <v>150</v>
      </c>
      <c r="AW42" s="49"/>
      <c r="AX42" s="49"/>
      <c r="AY42" s="49"/>
      <c r="AZ42" s="49"/>
      <c r="BA42" s="49"/>
      <c r="BB42" s="49"/>
      <c r="BC42" s="50"/>
      <c r="BD42" s="39"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>
        <v>0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>
        <v>0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>
        <v>0</v>
      </c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39">
        <v>0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1"/>
      <c r="EP42" s="39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1"/>
      <c r="FD42" s="39">
        <v>0</v>
      </c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>
        <v>0</v>
      </c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1"/>
      <c r="GJ42" s="39">
        <v>0</v>
      </c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1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ht="12.75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7"/>
      <c r="AV43" s="54"/>
      <c r="AW43" s="55"/>
      <c r="AX43" s="55"/>
      <c r="AY43" s="55"/>
      <c r="AZ43" s="55"/>
      <c r="BA43" s="55"/>
      <c r="BB43" s="55"/>
      <c r="BC43" s="56"/>
      <c r="BD43" s="45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7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45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7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7"/>
      <c r="FD43" s="45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7"/>
      <c r="FT43" s="45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7"/>
      <c r="GJ43" s="45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7"/>
      <c r="GZ43" s="45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7"/>
    </row>
    <row r="44" spans="1:2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17" t="s">
        <v>70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</row>
    <row r="46" spans="1:224" ht="12.75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ht="12.7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ht="12.75">
      <c r="A48" s="77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</row>
    <row r="49" spans="1:224" ht="12.75">
      <c r="A49" s="17" t="s">
        <v>73</v>
      </c>
      <c r="B49" s="18"/>
      <c r="C49" s="18"/>
      <c r="D49" s="18"/>
      <c r="E49" s="18"/>
      <c r="F49" s="18"/>
      <c r="G49" s="18"/>
      <c r="H49" s="18"/>
      <c r="I49" s="1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ht="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1" t="s">
        <v>80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1"/>
      <c r="GK51" s="78" t="s">
        <v>81</v>
      </c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:2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2"/>
      <c r="CV52" s="2"/>
      <c r="CW52" s="2"/>
      <c r="CX52" s="2"/>
      <c r="CY52" s="2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2"/>
      <c r="DM52" s="2"/>
      <c r="DN52" s="2"/>
      <c r="DO52" s="2"/>
      <c r="DP52" s="2"/>
      <c r="DQ52" s="2"/>
      <c r="DR52" s="79"/>
      <c r="DS52" s="79"/>
      <c r="DT52" s="79"/>
      <c r="DU52" s="79"/>
      <c r="DV52" s="79"/>
      <c r="DW52" s="79"/>
      <c r="DX52" s="79"/>
      <c r="DY52" s="79"/>
      <c r="DZ52" s="79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80" t="s">
        <v>48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2"/>
      <c r="GK52" s="81" t="s">
        <v>49</v>
      </c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</row>
    <row r="53" spans="1:224" ht="12.75">
      <c r="A53" s="1" t="s">
        <v>83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1"/>
      <c r="GK53" s="78" t="s">
        <v>82</v>
      </c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:2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80" t="s">
        <v>48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2"/>
      <c r="GK54" s="81" t="s">
        <v>49</v>
      </c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</row>
    <row r="55" spans="1:2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  <row r="56" spans="1:2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82">
        <f>CF25+CF29+CF34</f>
        <v>50718</v>
      </c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>
        <f>CV25+CV29+CV34</f>
        <v>2703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>
        <f>DL25+DL29+DL34</f>
        <v>192437</v>
      </c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>
        <f>SUM(CJ56:DS56)</f>
        <v>245858</v>
      </c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>
        <f>EB25+EB29+EB34</f>
        <v>234380</v>
      </c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82">
        <f>FD25+FD29+FD34</f>
        <v>39948</v>
      </c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>
        <f>FT25+FT29+FT34</f>
        <v>2298</v>
      </c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>
        <f>GJ25+GJ29+GJ34</f>
        <v>192134</v>
      </c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>
        <f>SUM(FE56:GN56)</f>
        <v>234380</v>
      </c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</row>
    <row r="57" spans="97:180" ht="12.75">
      <c r="CS57" s="83">
        <f>SUM(CJ56,CV56,DH56)</f>
        <v>245858</v>
      </c>
      <c r="CT57" s="83"/>
      <c r="CU57" s="83"/>
      <c r="CV57" s="83"/>
      <c r="CW57" s="83"/>
      <c r="CX57" s="83"/>
      <c r="CY57" s="83"/>
      <c r="CZ57" s="83"/>
      <c r="DA57" s="83"/>
      <c r="DB57" s="83"/>
      <c r="FH57" s="83">
        <f>SUM(FE56:GB56,GO56)</f>
        <v>276626</v>
      </c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</row>
    <row r="59" spans="89:147" ht="12.75">
      <c r="CK59" s="83">
        <f>CJ56+CF36</f>
        <v>50718</v>
      </c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W59" s="83">
        <f>CV56+CV36</f>
        <v>2703</v>
      </c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K59" s="83">
        <f>DH56+DL36</f>
        <v>192437</v>
      </c>
      <c r="DL59" s="83"/>
      <c r="DM59" s="83"/>
      <c r="DN59" s="83"/>
      <c r="DO59" s="83"/>
      <c r="DP59" s="83"/>
      <c r="DQ59" s="83"/>
      <c r="DR59" s="83"/>
      <c r="DS59" s="83"/>
      <c r="DW59" s="83">
        <f>DT56+DL36</f>
        <v>245858</v>
      </c>
      <c r="DX59" s="83"/>
      <c r="DY59" s="83"/>
      <c r="DZ59" s="83"/>
      <c r="EA59" s="83"/>
      <c r="EB59" s="83"/>
      <c r="EC59" s="83"/>
      <c r="ED59" s="83"/>
      <c r="EE59" s="83"/>
      <c r="EF59" s="83"/>
      <c r="EJ59" s="83"/>
      <c r="EK59" s="83"/>
      <c r="EL59" s="83"/>
      <c r="EM59" s="83"/>
      <c r="EN59" s="83"/>
      <c r="EO59" s="83"/>
      <c r="EP59" s="83"/>
      <c r="EQ59" s="83"/>
    </row>
  </sheetData>
  <sheetProtection/>
  <mergeCells count="297">
    <mergeCell ref="FQ56:GB56"/>
    <mergeCell ref="GC56:GN56"/>
    <mergeCell ref="GO56:GZ56"/>
    <mergeCell ref="CS57:DB57"/>
    <mergeCell ref="FH57:FX57"/>
    <mergeCell ref="CK59:CU59"/>
    <mergeCell ref="CW59:DG59"/>
    <mergeCell ref="DK59:DS59"/>
    <mergeCell ref="DW59:EF59"/>
    <mergeCell ref="EJ59:EQ59"/>
    <mergeCell ref="FD53:GI53"/>
    <mergeCell ref="GK53:HP53"/>
    <mergeCell ref="FD54:GI54"/>
    <mergeCell ref="GK54:HP54"/>
    <mergeCell ref="CJ56:CU56"/>
    <mergeCell ref="CV56:DG56"/>
    <mergeCell ref="DH56:DS56"/>
    <mergeCell ref="DT56:EE56"/>
    <mergeCell ref="EF56:EQ56"/>
    <mergeCell ref="FE56:FP56"/>
    <mergeCell ref="BB52:BQ52"/>
    <mergeCell ref="CG52:CT52"/>
    <mergeCell ref="CZ52:DK52"/>
    <mergeCell ref="DR52:DZ52"/>
    <mergeCell ref="FD52:GI52"/>
    <mergeCell ref="GK52:HP52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B21:AK21"/>
    <mergeCell ref="FT21:GI24"/>
    <mergeCell ref="GJ21:GY24"/>
    <mergeCell ref="GZ21:HP24"/>
    <mergeCell ref="GJ20:GY20"/>
    <mergeCell ref="GZ20:HP20"/>
    <mergeCell ref="FT20:GI20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EP21:FC24"/>
    <mergeCell ref="FD21:FS24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view="pageBreakPreview" zoomScaleSheetLayoutView="100" zoomScalePageLayoutView="0" workbookViewId="0" topLeftCell="C19">
      <selection activeCell="DL19" sqref="DL19:EA19"/>
    </sheetView>
  </sheetViews>
  <sheetFormatPr defaultColWidth="0.875" defaultRowHeight="12.75"/>
  <cols>
    <col min="1" max="56" width="0.875" style="1" customWidth="1"/>
    <col min="57" max="57" width="9.50390625" style="1" bestFit="1" customWidth="1"/>
    <col min="58" max="16384" width="0.875" style="1" customWidth="1"/>
  </cols>
  <sheetData>
    <row r="1" s="11" customFormat="1" ht="11.25" customHeight="1">
      <c r="HP1" s="12" t="s">
        <v>55</v>
      </c>
    </row>
    <row r="2" ht="11.25" customHeight="1"/>
    <row r="3" spans="1:224" s="9" customFormat="1" ht="13.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s="9" customFormat="1" ht="13.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23" t="s">
        <v>74</v>
      </c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1" t="s">
        <v>35</v>
      </c>
      <c r="FT12" s="24">
        <v>5046065560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1" t="s">
        <v>36</v>
      </c>
      <c r="FT13" s="24" t="s">
        <v>75</v>
      </c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1" t="s">
        <v>63</v>
      </c>
      <c r="FT14" s="24" t="s">
        <v>76</v>
      </c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1" t="s">
        <v>37</v>
      </c>
      <c r="FT15" s="24" t="s">
        <v>77</v>
      </c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ht="11.25" customHeight="1"/>
    <row r="17" ht="11.25" customHeight="1"/>
    <row r="18" spans="1:224" s="13" customFormat="1" ht="11.25" customHeight="1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 t="s">
        <v>1</v>
      </c>
      <c r="AM18" s="26"/>
      <c r="AN18" s="26"/>
      <c r="AO18" s="26"/>
      <c r="AP18" s="26"/>
      <c r="AQ18" s="26"/>
      <c r="AR18" s="26"/>
      <c r="AS18" s="26"/>
      <c r="AT18" s="26"/>
      <c r="AU18" s="27"/>
      <c r="AV18" s="25" t="s">
        <v>2</v>
      </c>
      <c r="AW18" s="26"/>
      <c r="AX18" s="26"/>
      <c r="AY18" s="26"/>
      <c r="AZ18" s="26"/>
      <c r="BA18" s="26"/>
      <c r="BB18" s="26"/>
      <c r="BC18" s="27"/>
      <c r="BD18" s="25" t="s">
        <v>3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7"/>
      <c r="BR18" s="25" t="s">
        <v>65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7"/>
      <c r="CF18" s="31" t="s">
        <v>56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25" t="s">
        <v>5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7"/>
      <c r="EP18" s="25" t="s">
        <v>66</v>
      </c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7"/>
      <c r="FD18" s="31" t="s">
        <v>57</v>
      </c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3"/>
      <c r="GZ18" s="25" t="s">
        <v>53</v>
      </c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7"/>
    </row>
    <row r="19" spans="1:224" s="13" customFormat="1" ht="75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28"/>
      <c r="AW19" s="29"/>
      <c r="AX19" s="29"/>
      <c r="AY19" s="29"/>
      <c r="AZ19" s="29"/>
      <c r="BA19" s="29"/>
      <c r="BB19" s="29"/>
      <c r="BC19" s="30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95" t="s">
        <v>72</v>
      </c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7"/>
      <c r="CV19" s="94" t="s">
        <v>64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87" t="s">
        <v>4</v>
      </c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9"/>
      <c r="EB19" s="28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30"/>
      <c r="EP19" s="28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30"/>
      <c r="FD19" s="90" t="s">
        <v>72</v>
      </c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2"/>
      <c r="FT19" s="93" t="s">
        <v>64</v>
      </c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84" t="s">
        <v>4</v>
      </c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6"/>
      <c r="GZ19" s="28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30"/>
    </row>
    <row r="20" spans="1:224" s="14" customFormat="1" ht="9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5">
        <v>10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7"/>
      <c r="FD20" s="35">
        <v>11</v>
      </c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35">
        <v>12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7"/>
      <c r="GJ20" s="35">
        <v>13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7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s="3" customFormat="1" ht="9.75" customHeight="1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39" t="s">
        <v>6</v>
      </c>
      <c r="AM21" s="40"/>
      <c r="AN21" s="40"/>
      <c r="AO21" s="40"/>
      <c r="AP21" s="40"/>
      <c r="AQ21" s="40"/>
      <c r="AR21" s="40"/>
      <c r="AS21" s="40"/>
      <c r="AT21" s="40"/>
      <c r="AU21" s="41"/>
      <c r="AV21" s="48" t="s">
        <v>7</v>
      </c>
      <c r="AW21" s="49"/>
      <c r="AX21" s="49"/>
      <c r="AY21" s="49"/>
      <c r="AZ21" s="49"/>
      <c r="BA21" s="49"/>
      <c r="BB21" s="49"/>
      <c r="BC21" s="50"/>
      <c r="BD21" s="39">
        <f>CF21+CV21+DL21</f>
        <v>0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  <c r="BR21" s="39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1"/>
      <c r="CV21" s="39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1"/>
      <c r="DL21" s="39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1"/>
      <c r="EB21" s="39">
        <f>FD21+FT21+GJ21</f>
        <v>0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1"/>
      <c r="FD21" s="39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1"/>
      <c r="FT21" s="39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1"/>
      <c r="GJ21" s="39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1"/>
      <c r="GZ21" s="39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s="3" customFormat="1" ht="9.75" customHeight="1">
      <c r="A22" s="5"/>
      <c r="B22" s="57" t="s">
        <v>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42"/>
      <c r="AM22" s="43"/>
      <c r="AN22" s="43"/>
      <c r="AO22" s="43"/>
      <c r="AP22" s="43"/>
      <c r="AQ22" s="43"/>
      <c r="AR22" s="43"/>
      <c r="AS22" s="43"/>
      <c r="AT22" s="43"/>
      <c r="AU22" s="44"/>
      <c r="AV22" s="51"/>
      <c r="AW22" s="52"/>
      <c r="AX22" s="52"/>
      <c r="AY22" s="52"/>
      <c r="AZ22" s="52"/>
      <c r="BA22" s="52"/>
      <c r="BB22" s="52"/>
      <c r="BC22" s="53"/>
      <c r="BD22" s="4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4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4"/>
      <c r="CF22" s="42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4"/>
      <c r="DL22" s="42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4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4"/>
      <c r="EP22" s="42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4"/>
      <c r="FD22" s="42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4"/>
      <c r="FT22" s="42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4"/>
      <c r="GJ22" s="42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4"/>
      <c r="GZ22" s="42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4"/>
    </row>
    <row r="23" spans="1:224" s="3" customFormat="1" ht="9.75" customHeight="1">
      <c r="A23" s="5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42"/>
      <c r="AM23" s="43"/>
      <c r="AN23" s="43"/>
      <c r="AO23" s="43"/>
      <c r="AP23" s="43"/>
      <c r="AQ23" s="43"/>
      <c r="AR23" s="43"/>
      <c r="AS23" s="43"/>
      <c r="AT23" s="43"/>
      <c r="AU23" s="44"/>
      <c r="AV23" s="51"/>
      <c r="AW23" s="52"/>
      <c r="AX23" s="52"/>
      <c r="AY23" s="52"/>
      <c r="AZ23" s="52"/>
      <c r="BA23" s="52"/>
      <c r="BB23" s="52"/>
      <c r="BC23" s="53"/>
      <c r="BD23" s="4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4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4"/>
      <c r="CV23" s="42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4"/>
      <c r="DL23" s="42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4"/>
      <c r="EB23" s="42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4"/>
      <c r="EP23" s="42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4"/>
      <c r="FD23" s="42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4"/>
      <c r="FT23" s="42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4"/>
      <c r="GJ23" s="42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4"/>
      <c r="GZ23" s="42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4"/>
    </row>
    <row r="24" spans="1:224" s="3" customFormat="1" ht="9.75" customHeight="1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5"/>
      <c r="AM24" s="46"/>
      <c r="AN24" s="46"/>
      <c r="AO24" s="46"/>
      <c r="AP24" s="46"/>
      <c r="AQ24" s="46"/>
      <c r="AR24" s="46"/>
      <c r="AS24" s="46"/>
      <c r="AT24" s="46"/>
      <c r="AU24" s="47"/>
      <c r="AV24" s="54"/>
      <c r="AW24" s="55"/>
      <c r="AX24" s="55"/>
      <c r="AY24" s="55"/>
      <c r="AZ24" s="55"/>
      <c r="BA24" s="55"/>
      <c r="BB24" s="55"/>
      <c r="BC24" s="56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  <c r="BR24" s="45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7"/>
      <c r="DL24" s="45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7"/>
      <c r="FD24" s="45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7"/>
      <c r="FT24" s="45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7"/>
      <c r="GJ24" s="45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7"/>
      <c r="GZ24" s="45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7"/>
    </row>
    <row r="25" spans="1:224" s="3" customFormat="1" ht="9.75" customHeight="1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39" t="s">
        <v>6</v>
      </c>
      <c r="AM25" s="40"/>
      <c r="AN25" s="40"/>
      <c r="AO25" s="40"/>
      <c r="AP25" s="40"/>
      <c r="AQ25" s="40"/>
      <c r="AR25" s="40"/>
      <c r="AS25" s="40"/>
      <c r="AT25" s="40"/>
      <c r="AU25" s="41"/>
      <c r="AV25" s="48" t="s">
        <v>8</v>
      </c>
      <c r="AW25" s="49"/>
      <c r="AX25" s="49"/>
      <c r="AY25" s="49"/>
      <c r="AZ25" s="49"/>
      <c r="BA25" s="49"/>
      <c r="BB25" s="49"/>
      <c r="BC25" s="50"/>
      <c r="BD25" s="39">
        <f>CF25+CV25+DL25</f>
        <v>0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  <c r="BR25" s="39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39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39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1"/>
      <c r="DL25" s="39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39">
        <f>FD25+FT25+GJ25</f>
        <v>0</v>
      </c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1"/>
      <c r="EP25" s="39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1"/>
      <c r="FD25" s="39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1"/>
      <c r="GJ25" s="39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1"/>
      <c r="GZ25" s="39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s="3" customFormat="1" ht="9.75" customHeight="1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45"/>
      <c r="AM26" s="46"/>
      <c r="AN26" s="46"/>
      <c r="AO26" s="46"/>
      <c r="AP26" s="46"/>
      <c r="AQ26" s="46"/>
      <c r="AR26" s="46"/>
      <c r="AS26" s="46"/>
      <c r="AT26" s="46"/>
      <c r="AU26" s="47"/>
      <c r="AV26" s="54"/>
      <c r="AW26" s="55"/>
      <c r="AX26" s="55"/>
      <c r="AY26" s="55"/>
      <c r="AZ26" s="55"/>
      <c r="BA26" s="55"/>
      <c r="BB26" s="55"/>
      <c r="BC26" s="56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  <c r="BR26" s="45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45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7"/>
      <c r="DL26" s="45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7"/>
      <c r="EP26" s="45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7"/>
      <c r="FT26" s="45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7"/>
      <c r="GJ26" s="45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7"/>
      <c r="GZ26" s="45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7"/>
    </row>
    <row r="27" spans="1:224" s="3" customFormat="1" ht="9.75" customHeight="1">
      <c r="A27" s="7"/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5" t="s">
        <v>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6" t="s">
        <v>9</v>
      </c>
      <c r="AW27" s="66"/>
      <c r="AX27" s="66"/>
      <c r="AY27" s="66"/>
      <c r="AZ27" s="66"/>
      <c r="BA27" s="66"/>
      <c r="BB27" s="66"/>
      <c r="BC27" s="66"/>
      <c r="BD27" s="67">
        <f>CF27+CV27+DL27</f>
        <v>0</v>
      </c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>
        <f>FD27+FT27+GJ27</f>
        <v>0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7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9"/>
      <c r="FD27" s="67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9"/>
      <c r="FT27" s="67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9"/>
      <c r="GJ27" s="67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9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</row>
    <row r="28" spans="1:224" s="3" customFormat="1" ht="9.75" customHeight="1">
      <c r="A28" s="7"/>
      <c r="B28" s="63" t="s">
        <v>21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L28" s="65" t="s">
        <v>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6" t="s">
        <v>10</v>
      </c>
      <c r="AW28" s="66"/>
      <c r="AX28" s="66"/>
      <c r="AY28" s="66"/>
      <c r="AZ28" s="66"/>
      <c r="BA28" s="66"/>
      <c r="BB28" s="66"/>
      <c r="BC28" s="66"/>
      <c r="BD28" s="67">
        <f aca="true" t="shared" si="0" ref="BD28:BD35">CF28+CV28+DL28</f>
        <v>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9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>
        <f aca="true" t="shared" si="1" ref="EB28:EB38">FD28+FT28+GJ28</f>
        <v>0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7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9"/>
      <c r="FD28" s="67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9"/>
      <c r="FT28" s="67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9"/>
      <c r="GJ28" s="67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9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</row>
    <row r="29" spans="1:224" s="3" customFormat="1" ht="9.75" customHeight="1">
      <c r="A29" s="7"/>
      <c r="B29" s="63" t="s">
        <v>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5" t="s">
        <v>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6" t="s">
        <v>11</v>
      </c>
      <c r="AW29" s="66"/>
      <c r="AX29" s="66"/>
      <c r="AY29" s="66"/>
      <c r="AZ29" s="66"/>
      <c r="BA29" s="66"/>
      <c r="BB29" s="66"/>
      <c r="BC29" s="66"/>
      <c r="BD29" s="67">
        <f t="shared" si="0"/>
        <v>0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>
        <f t="shared" si="1"/>
        <v>0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7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9"/>
      <c r="FD29" s="67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9"/>
      <c r="FT29" s="67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9"/>
      <c r="GJ29" s="67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9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</row>
    <row r="30" spans="1:224" s="3" customFormat="1" ht="9.75" customHeight="1">
      <c r="A30" s="7"/>
      <c r="B30" s="63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L30" s="65" t="s">
        <v>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6" t="s">
        <v>12</v>
      </c>
      <c r="AW30" s="66"/>
      <c r="AX30" s="66"/>
      <c r="AY30" s="66"/>
      <c r="AZ30" s="66"/>
      <c r="BA30" s="66"/>
      <c r="BB30" s="66"/>
      <c r="BC30" s="66"/>
      <c r="BD30" s="67">
        <f t="shared" si="0"/>
        <v>0</v>
      </c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>
        <f t="shared" si="1"/>
        <v>0</v>
      </c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7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9"/>
      <c r="FD30" s="67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9"/>
      <c r="FT30" s="67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9"/>
      <c r="GJ30" s="67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9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</row>
    <row r="31" spans="1:224" s="3" customFormat="1" ht="9.75" customHeight="1">
      <c r="A31" s="7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65" t="s">
        <v>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6" t="s">
        <v>13</v>
      </c>
      <c r="AW31" s="66"/>
      <c r="AX31" s="66"/>
      <c r="AY31" s="66"/>
      <c r="AZ31" s="66"/>
      <c r="BA31" s="66"/>
      <c r="BB31" s="66"/>
      <c r="BC31" s="66"/>
      <c r="BD31" s="67">
        <f t="shared" si="0"/>
        <v>0</v>
      </c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>
        <f t="shared" si="1"/>
        <v>0</v>
      </c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7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9"/>
      <c r="FD31" s="67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9"/>
      <c r="FT31" s="67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9"/>
      <c r="GJ31" s="67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9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</row>
    <row r="32" spans="1:224" s="3" customFormat="1" ht="9.75" customHeight="1">
      <c r="A32" s="7"/>
      <c r="B32" s="63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5" t="s">
        <v>6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6" t="s">
        <v>14</v>
      </c>
      <c r="AW32" s="66"/>
      <c r="AX32" s="66"/>
      <c r="AY32" s="66"/>
      <c r="AZ32" s="66"/>
      <c r="BA32" s="66"/>
      <c r="BB32" s="66"/>
      <c r="BC32" s="66"/>
      <c r="BD32" s="67">
        <f t="shared" si="0"/>
        <v>0</v>
      </c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>
        <f t="shared" si="1"/>
        <v>0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7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9"/>
      <c r="FD32" s="67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9"/>
      <c r="FT32" s="67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9"/>
      <c r="GJ32" s="67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9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</row>
    <row r="33" spans="1:224" s="3" customFormat="1" ht="9.75" customHeight="1">
      <c r="A33" s="7"/>
      <c r="B33" s="63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65" t="s">
        <v>6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6" t="s">
        <v>15</v>
      </c>
      <c r="AW33" s="66"/>
      <c r="AX33" s="66"/>
      <c r="AY33" s="66"/>
      <c r="AZ33" s="66"/>
      <c r="BA33" s="66"/>
      <c r="BB33" s="66"/>
      <c r="BC33" s="66"/>
      <c r="BD33" s="67">
        <f t="shared" si="0"/>
        <v>0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9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>
        <f t="shared" si="1"/>
        <v>0</v>
      </c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7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9"/>
      <c r="FD33" s="67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9"/>
      <c r="FT33" s="67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9"/>
      <c r="GJ33" s="67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9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</row>
    <row r="34" spans="1:224" s="3" customFormat="1" ht="9.75" customHeight="1">
      <c r="A34" s="7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5" t="s">
        <v>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6" t="s">
        <v>16</v>
      </c>
      <c r="AW34" s="66"/>
      <c r="AX34" s="66"/>
      <c r="AY34" s="66"/>
      <c r="AZ34" s="66"/>
      <c r="BA34" s="66"/>
      <c r="BB34" s="66"/>
      <c r="BC34" s="66"/>
      <c r="BD34" s="67">
        <f t="shared" si="0"/>
        <v>0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>
        <f t="shared" si="1"/>
        <v>0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7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9"/>
      <c r="FD34" s="67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9"/>
      <c r="FT34" s="67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9"/>
      <c r="GJ34" s="67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9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</row>
    <row r="35" spans="1:224" s="3" customFormat="1" ht="9.75" customHeight="1">
      <c r="A35" s="7"/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5" t="s">
        <v>6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6" t="s">
        <v>17</v>
      </c>
      <c r="AW35" s="66"/>
      <c r="AX35" s="66"/>
      <c r="AY35" s="66"/>
      <c r="AZ35" s="66"/>
      <c r="BA35" s="66"/>
      <c r="BB35" s="66"/>
      <c r="BC35" s="66"/>
      <c r="BD35" s="67">
        <f t="shared" si="0"/>
        <v>0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>
        <f t="shared" si="1"/>
        <v>0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7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9"/>
      <c r="FD35" s="67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9"/>
      <c r="FT35" s="67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9"/>
      <c r="GJ35" s="67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9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</row>
    <row r="36" spans="1:224" s="3" customFormat="1" ht="9.75" customHeight="1">
      <c r="A36" s="7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5" t="s">
        <v>6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6" t="s">
        <v>18</v>
      </c>
      <c r="AW36" s="66"/>
      <c r="AX36" s="66"/>
      <c r="AY36" s="66"/>
      <c r="AZ36" s="66"/>
      <c r="BA36" s="66"/>
      <c r="BB36" s="66"/>
      <c r="BC36" s="66"/>
      <c r="BD36" s="67">
        <f>CF36+CV36+DL36</f>
        <v>0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>
        <f t="shared" si="1"/>
        <v>0</v>
      </c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7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9"/>
      <c r="FD36" s="67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9"/>
      <c r="FT36" s="67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9"/>
      <c r="GJ36" s="67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9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</row>
    <row r="37" spans="1:224" s="3" customFormat="1" ht="9.75" customHeight="1">
      <c r="A37" s="7"/>
      <c r="B37" s="63" t="s">
        <v>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65" t="s">
        <v>6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 t="s">
        <v>19</v>
      </c>
      <c r="AW37" s="66"/>
      <c r="AX37" s="66"/>
      <c r="AY37" s="66"/>
      <c r="AZ37" s="66"/>
      <c r="BA37" s="66"/>
      <c r="BB37" s="66"/>
      <c r="BC37" s="66"/>
      <c r="BD37" s="67">
        <f>CF37+CV37+DL37</f>
        <v>0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>
        <f t="shared" si="1"/>
        <v>0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7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9"/>
      <c r="FD37" s="67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9"/>
      <c r="FT37" s="67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9"/>
      <c r="GJ37" s="67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9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</row>
    <row r="38" spans="1:224" s="16" customFormat="1" ht="9.75">
      <c r="A38" s="15"/>
      <c r="B38" s="70" t="s">
        <v>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65">
        <f t="shared" si="1"/>
        <v>0</v>
      </c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74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6"/>
      <c r="FD38" s="74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6"/>
      <c r="FT38" s="74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6"/>
      <c r="GJ38" s="74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6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9.75" customHeight="1">
      <c r="A39" s="4"/>
      <c r="B39" s="61" t="s">
        <v>38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48">
        <v>140</v>
      </c>
      <c r="AW39" s="49"/>
      <c r="AX39" s="49"/>
      <c r="AY39" s="49"/>
      <c r="AZ39" s="49"/>
      <c r="BA39" s="49"/>
      <c r="BB39" s="49"/>
      <c r="BC39" s="50"/>
      <c r="BD39" s="39">
        <f>CF39+CV39+DL39</f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>
        <f>FD39+FT39+GJ39</f>
        <v>0</v>
      </c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39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1"/>
      <c r="FD39" s="39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1"/>
      <c r="GJ39" s="39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1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s="3" customFormat="1" ht="9.75" customHeight="1">
      <c r="A40" s="5"/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2"/>
      <c r="AM40" s="43"/>
      <c r="AN40" s="43"/>
      <c r="AO40" s="43"/>
      <c r="AP40" s="43"/>
      <c r="AQ40" s="43"/>
      <c r="AR40" s="43"/>
      <c r="AS40" s="43"/>
      <c r="AT40" s="43"/>
      <c r="AU40" s="44"/>
      <c r="AV40" s="51"/>
      <c r="AW40" s="52"/>
      <c r="AX40" s="52"/>
      <c r="AY40" s="52"/>
      <c r="AZ40" s="52"/>
      <c r="BA40" s="52"/>
      <c r="BB40" s="52"/>
      <c r="BC40" s="53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/>
      <c r="BR40" s="42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4"/>
      <c r="CF40" s="42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42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  <c r="DL40" s="42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4"/>
      <c r="FD40" s="42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42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4"/>
      <c r="GJ40" s="42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4"/>
      <c r="GZ40" s="42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4"/>
    </row>
    <row r="41" spans="1:224" s="3" customFormat="1" ht="9.75" customHeight="1">
      <c r="A41" s="6"/>
      <c r="B41" s="59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54"/>
      <c r="AW41" s="55"/>
      <c r="AX41" s="55"/>
      <c r="AY41" s="55"/>
      <c r="AZ41" s="55"/>
      <c r="BA41" s="55"/>
      <c r="BB41" s="55"/>
      <c r="BC41" s="56"/>
      <c r="BD41" s="45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5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7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45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7"/>
      <c r="EP41" s="45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7"/>
      <c r="FD41" s="45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7"/>
      <c r="FT41" s="45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7"/>
      <c r="GJ41" s="45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7"/>
      <c r="GZ41" s="45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7"/>
    </row>
    <row r="42" spans="1:224" s="3" customFormat="1" ht="9.75" customHeight="1">
      <c r="A42" s="4"/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48">
        <v>150</v>
      </c>
      <c r="AW42" s="49"/>
      <c r="AX42" s="49"/>
      <c r="AY42" s="49"/>
      <c r="AZ42" s="49"/>
      <c r="BA42" s="49"/>
      <c r="BB42" s="49"/>
      <c r="BC42" s="50"/>
      <c r="BD42" s="39">
        <f>CF42+CV42+DL42</f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39">
        <f>FD42+FT42+GJ42</f>
        <v>0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1"/>
      <c r="EP42" s="39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1"/>
      <c r="FD42" s="39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1"/>
      <c r="GJ42" s="39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1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s="3" customFormat="1" ht="9.75" customHeight="1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7"/>
      <c r="AV43" s="54"/>
      <c r="AW43" s="55"/>
      <c r="AX43" s="55"/>
      <c r="AY43" s="55"/>
      <c r="AZ43" s="55"/>
      <c r="BA43" s="55"/>
      <c r="BB43" s="55"/>
      <c r="BC43" s="56"/>
      <c r="BD43" s="45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7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45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7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7"/>
      <c r="FD43" s="45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7"/>
      <c r="FT43" s="45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7"/>
      <c r="GJ43" s="45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7"/>
      <c r="GZ43" s="45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7"/>
    </row>
    <row r="44" s="2" customFormat="1" ht="6" customHeight="1"/>
    <row r="45" s="18" customFormat="1" ht="9.75">
      <c r="A45" s="17" t="s">
        <v>70</v>
      </c>
    </row>
    <row r="46" spans="1:224" s="2" customFormat="1" ht="11.25" customHeight="1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9.7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77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</row>
    <row r="49" spans="1:224" s="16" customFormat="1" ht="9.75">
      <c r="A49" s="17" t="s">
        <v>73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46</v>
      </c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60:224" s="2" customFormat="1" ht="9.75">
      <c r="FD52" s="80" t="s">
        <v>48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K52" s="81" t="s">
        <v>49</v>
      </c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</row>
    <row r="53" spans="1:224" ht="12.75">
      <c r="A53" s="1" t="s">
        <v>47</v>
      </c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60:224" s="2" customFormat="1" ht="9.75">
      <c r="FD54" s="80" t="s">
        <v>48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K54" s="81" t="s">
        <v>49</v>
      </c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EB35:EO35"/>
    <mergeCell ref="FD52:GI52"/>
    <mergeCell ref="FD53:GI53"/>
    <mergeCell ref="DL36:EA36"/>
    <mergeCell ref="DL38:EA38"/>
    <mergeCell ref="EB39:EO41"/>
    <mergeCell ref="EB38:EO38"/>
    <mergeCell ref="EB42:EO43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CV38:DK38"/>
    <mergeCell ref="CF30:CU30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BR21:CE24"/>
    <mergeCell ref="CF35:CU35"/>
    <mergeCell ref="CV35:DK35"/>
    <mergeCell ref="DL35:EA35"/>
    <mergeCell ref="CF38:CU38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FD51:GI51"/>
    <mergeCell ref="A48:HP48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BD27:BQ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DL29:EA29"/>
    <mergeCell ref="FD20:FS20"/>
    <mergeCell ref="CV28:DK28"/>
    <mergeCell ref="DL28:EA28"/>
    <mergeCell ref="EP27:FC27"/>
    <mergeCell ref="CV27:DK27"/>
    <mergeCell ref="EB29:EO29"/>
    <mergeCell ref="EB20:EO20"/>
    <mergeCell ref="EB27:EO27"/>
    <mergeCell ref="EB28:EO28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CF29:CU29"/>
    <mergeCell ref="GZ31:HP31"/>
    <mergeCell ref="FD31:FS31"/>
    <mergeCell ref="FT31:GI31"/>
    <mergeCell ref="GJ31:GY31"/>
    <mergeCell ref="CV29:DK29"/>
    <mergeCell ref="GJ30:GY30"/>
    <mergeCell ref="FD30:FS30"/>
    <mergeCell ref="FT30:GI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BD31:BQ31"/>
    <mergeCell ref="EB30:EO30"/>
    <mergeCell ref="BD29:BQ29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FD32:FS32"/>
    <mergeCell ref="CF32:CU32"/>
    <mergeCell ref="AV27:BC27"/>
    <mergeCell ref="AV28:BC28"/>
    <mergeCell ref="AV29:BC29"/>
    <mergeCell ref="AV30:BC30"/>
    <mergeCell ref="CF27:CU27"/>
    <mergeCell ref="BD30:BQ30"/>
    <mergeCell ref="BR27:CE27"/>
    <mergeCell ref="BR30:CE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view="pageBreakPreview" zoomScaleSheetLayoutView="100" zoomScalePageLayoutView="0" workbookViewId="0" topLeftCell="BH7">
      <selection activeCell="FD19" sqref="FD19:GY19"/>
    </sheetView>
  </sheetViews>
  <sheetFormatPr defaultColWidth="0.875" defaultRowHeight="12.75"/>
  <cols>
    <col min="1" max="56" width="0.875" style="1" customWidth="1"/>
    <col min="57" max="57" width="9.50390625" style="1" bestFit="1" customWidth="1"/>
    <col min="58" max="16384" width="0.875" style="1" customWidth="1"/>
  </cols>
  <sheetData>
    <row r="1" s="11" customFormat="1" ht="11.25" customHeight="1">
      <c r="HP1" s="12" t="s">
        <v>55</v>
      </c>
    </row>
    <row r="2" ht="11.25" customHeight="1"/>
    <row r="3" spans="1:224" s="9" customFormat="1" ht="13.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s="9" customFormat="1" ht="13.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23" t="s">
        <v>74</v>
      </c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1" t="s">
        <v>35</v>
      </c>
      <c r="FT12" s="24">
        <v>5046065560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1" t="s">
        <v>36</v>
      </c>
      <c r="FT13" s="24" t="s">
        <v>75</v>
      </c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1" t="s">
        <v>63</v>
      </c>
      <c r="FT14" s="24" t="s">
        <v>76</v>
      </c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1" t="s">
        <v>37</v>
      </c>
      <c r="FT15" s="24" t="s">
        <v>78</v>
      </c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ht="11.25" customHeight="1"/>
    <row r="17" ht="11.25" customHeight="1"/>
    <row r="18" spans="1:224" s="13" customFormat="1" ht="11.25" customHeight="1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 t="s">
        <v>1</v>
      </c>
      <c r="AM18" s="26"/>
      <c r="AN18" s="26"/>
      <c r="AO18" s="26"/>
      <c r="AP18" s="26"/>
      <c r="AQ18" s="26"/>
      <c r="AR18" s="26"/>
      <c r="AS18" s="26"/>
      <c r="AT18" s="26"/>
      <c r="AU18" s="27"/>
      <c r="AV18" s="25" t="s">
        <v>2</v>
      </c>
      <c r="AW18" s="26"/>
      <c r="AX18" s="26"/>
      <c r="AY18" s="26"/>
      <c r="AZ18" s="26"/>
      <c r="BA18" s="26"/>
      <c r="BB18" s="26"/>
      <c r="BC18" s="27"/>
      <c r="BD18" s="25" t="s">
        <v>3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7"/>
      <c r="BR18" s="25" t="s">
        <v>65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7"/>
      <c r="CF18" s="31" t="s">
        <v>56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25" t="s">
        <v>5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7"/>
      <c r="EP18" s="25" t="s">
        <v>66</v>
      </c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7"/>
      <c r="FD18" s="31" t="s">
        <v>57</v>
      </c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3"/>
      <c r="GZ18" s="25" t="s">
        <v>53</v>
      </c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7"/>
    </row>
    <row r="19" spans="1:224" s="13" customFormat="1" ht="75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28"/>
      <c r="AW19" s="29"/>
      <c r="AX19" s="29"/>
      <c r="AY19" s="29"/>
      <c r="AZ19" s="29"/>
      <c r="BA19" s="29"/>
      <c r="BB19" s="29"/>
      <c r="BC19" s="30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90" t="s">
        <v>72</v>
      </c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2"/>
      <c r="CV19" s="93" t="s">
        <v>64</v>
      </c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84" t="s">
        <v>4</v>
      </c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6"/>
      <c r="EB19" s="28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30"/>
      <c r="EP19" s="28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30"/>
      <c r="FD19" s="90" t="s">
        <v>72</v>
      </c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2"/>
      <c r="FT19" s="93" t="s">
        <v>64</v>
      </c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84" t="s">
        <v>4</v>
      </c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6"/>
      <c r="GZ19" s="28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30"/>
    </row>
    <row r="20" spans="1:224" s="14" customFormat="1" ht="9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5">
        <v>10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7"/>
      <c r="FD20" s="35">
        <v>11</v>
      </c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35">
        <v>12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7"/>
      <c r="GJ20" s="35">
        <v>13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7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s="3" customFormat="1" ht="9.75" customHeight="1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39" t="s">
        <v>6</v>
      </c>
      <c r="AM21" s="40"/>
      <c r="AN21" s="40"/>
      <c r="AO21" s="40"/>
      <c r="AP21" s="40"/>
      <c r="AQ21" s="40"/>
      <c r="AR21" s="40"/>
      <c r="AS21" s="40"/>
      <c r="AT21" s="40"/>
      <c r="AU21" s="41"/>
      <c r="AV21" s="48" t="s">
        <v>7</v>
      </c>
      <c r="AW21" s="49"/>
      <c r="AX21" s="49"/>
      <c r="AY21" s="49"/>
      <c r="AZ21" s="49"/>
      <c r="BA21" s="49"/>
      <c r="BB21" s="49"/>
      <c r="BC21" s="50"/>
      <c r="BD21" s="39">
        <f>CF21+CV21+DL21</f>
        <v>0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  <c r="BR21" s="39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1"/>
      <c r="CV21" s="39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1"/>
      <c r="DL21" s="39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1"/>
      <c r="EB21" s="39">
        <f>FD21+FT21+GJ21</f>
        <v>0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1"/>
      <c r="FD21" s="39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1"/>
      <c r="FT21" s="39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1"/>
      <c r="GJ21" s="39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1"/>
      <c r="GZ21" s="39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s="3" customFormat="1" ht="9.75" customHeight="1">
      <c r="A22" s="5"/>
      <c r="B22" s="57" t="s">
        <v>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42"/>
      <c r="AM22" s="43"/>
      <c r="AN22" s="43"/>
      <c r="AO22" s="43"/>
      <c r="AP22" s="43"/>
      <c r="AQ22" s="43"/>
      <c r="AR22" s="43"/>
      <c r="AS22" s="43"/>
      <c r="AT22" s="43"/>
      <c r="AU22" s="44"/>
      <c r="AV22" s="51"/>
      <c r="AW22" s="52"/>
      <c r="AX22" s="52"/>
      <c r="AY22" s="52"/>
      <c r="AZ22" s="52"/>
      <c r="BA22" s="52"/>
      <c r="BB22" s="52"/>
      <c r="BC22" s="53"/>
      <c r="BD22" s="4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4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4"/>
      <c r="CF22" s="42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4"/>
      <c r="DL22" s="42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4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4"/>
      <c r="EP22" s="42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4"/>
      <c r="FD22" s="42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4"/>
      <c r="FT22" s="42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4"/>
      <c r="GJ22" s="42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4"/>
      <c r="GZ22" s="42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4"/>
    </row>
    <row r="23" spans="1:224" s="3" customFormat="1" ht="9.75" customHeight="1">
      <c r="A23" s="5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42"/>
      <c r="AM23" s="43"/>
      <c r="AN23" s="43"/>
      <c r="AO23" s="43"/>
      <c r="AP23" s="43"/>
      <c r="AQ23" s="43"/>
      <c r="AR23" s="43"/>
      <c r="AS23" s="43"/>
      <c r="AT23" s="43"/>
      <c r="AU23" s="44"/>
      <c r="AV23" s="51"/>
      <c r="AW23" s="52"/>
      <c r="AX23" s="52"/>
      <c r="AY23" s="52"/>
      <c r="AZ23" s="52"/>
      <c r="BA23" s="52"/>
      <c r="BB23" s="52"/>
      <c r="BC23" s="53"/>
      <c r="BD23" s="4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4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4"/>
      <c r="CV23" s="42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4"/>
      <c r="DL23" s="42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4"/>
      <c r="EB23" s="42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4"/>
      <c r="EP23" s="42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4"/>
      <c r="FD23" s="42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4"/>
      <c r="FT23" s="42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4"/>
      <c r="GJ23" s="42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4"/>
      <c r="GZ23" s="42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4"/>
    </row>
    <row r="24" spans="1:224" s="3" customFormat="1" ht="9.75" customHeight="1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5"/>
      <c r="AM24" s="46"/>
      <c r="AN24" s="46"/>
      <c r="AO24" s="46"/>
      <c r="AP24" s="46"/>
      <c r="AQ24" s="46"/>
      <c r="AR24" s="46"/>
      <c r="AS24" s="46"/>
      <c r="AT24" s="46"/>
      <c r="AU24" s="47"/>
      <c r="AV24" s="54"/>
      <c r="AW24" s="55"/>
      <c r="AX24" s="55"/>
      <c r="AY24" s="55"/>
      <c r="AZ24" s="55"/>
      <c r="BA24" s="55"/>
      <c r="BB24" s="55"/>
      <c r="BC24" s="56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  <c r="BR24" s="45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7"/>
      <c r="DL24" s="45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7"/>
      <c r="FD24" s="45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7"/>
      <c r="FT24" s="45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7"/>
      <c r="GJ24" s="45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7"/>
      <c r="GZ24" s="45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7"/>
    </row>
    <row r="25" spans="1:224" s="3" customFormat="1" ht="9.75" customHeight="1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39" t="s">
        <v>6</v>
      </c>
      <c r="AM25" s="40"/>
      <c r="AN25" s="40"/>
      <c r="AO25" s="40"/>
      <c r="AP25" s="40"/>
      <c r="AQ25" s="40"/>
      <c r="AR25" s="40"/>
      <c r="AS25" s="40"/>
      <c r="AT25" s="40"/>
      <c r="AU25" s="41"/>
      <c r="AV25" s="48" t="s">
        <v>8</v>
      </c>
      <c r="AW25" s="49"/>
      <c r="AX25" s="49"/>
      <c r="AY25" s="49"/>
      <c r="AZ25" s="49"/>
      <c r="BA25" s="49"/>
      <c r="BB25" s="49"/>
      <c r="BC25" s="50"/>
      <c r="BD25" s="39">
        <f>CF25+CV25+DL25</f>
        <v>0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  <c r="BR25" s="39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39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39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1"/>
      <c r="DL25" s="39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39">
        <f>FD25+FT25+GJ25</f>
        <v>0</v>
      </c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1"/>
      <c r="EP25" s="39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1"/>
      <c r="FD25" s="39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1"/>
      <c r="GJ25" s="39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1"/>
      <c r="GZ25" s="39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s="3" customFormat="1" ht="9.75" customHeight="1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45"/>
      <c r="AM26" s="46"/>
      <c r="AN26" s="46"/>
      <c r="AO26" s="46"/>
      <c r="AP26" s="46"/>
      <c r="AQ26" s="46"/>
      <c r="AR26" s="46"/>
      <c r="AS26" s="46"/>
      <c r="AT26" s="46"/>
      <c r="AU26" s="47"/>
      <c r="AV26" s="54"/>
      <c r="AW26" s="55"/>
      <c r="AX26" s="55"/>
      <c r="AY26" s="55"/>
      <c r="AZ26" s="55"/>
      <c r="BA26" s="55"/>
      <c r="BB26" s="55"/>
      <c r="BC26" s="56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  <c r="BR26" s="45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45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7"/>
      <c r="DL26" s="45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7"/>
      <c r="EP26" s="45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7"/>
      <c r="FT26" s="45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7"/>
      <c r="GJ26" s="45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7"/>
      <c r="GZ26" s="45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7"/>
    </row>
    <row r="27" spans="1:224" s="3" customFormat="1" ht="9.75" customHeight="1">
      <c r="A27" s="7"/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5" t="s">
        <v>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6" t="s">
        <v>9</v>
      </c>
      <c r="AW27" s="66"/>
      <c r="AX27" s="66"/>
      <c r="AY27" s="66"/>
      <c r="AZ27" s="66"/>
      <c r="BA27" s="66"/>
      <c r="BB27" s="66"/>
      <c r="BC27" s="66"/>
      <c r="BD27" s="67">
        <f>CF27+CV27+DL27</f>
        <v>0</v>
      </c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>
        <f>FD27+FT27+GJ27</f>
        <v>0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7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9"/>
      <c r="FD27" s="67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9"/>
      <c r="FT27" s="67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9"/>
      <c r="GJ27" s="67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9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</row>
    <row r="28" spans="1:224" s="3" customFormat="1" ht="9.75" customHeight="1">
      <c r="A28" s="7"/>
      <c r="B28" s="63" t="s">
        <v>21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L28" s="65" t="s">
        <v>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6" t="s">
        <v>10</v>
      </c>
      <c r="AW28" s="66"/>
      <c r="AX28" s="66"/>
      <c r="AY28" s="66"/>
      <c r="AZ28" s="66"/>
      <c r="BA28" s="66"/>
      <c r="BB28" s="66"/>
      <c r="BC28" s="66"/>
      <c r="BD28" s="67">
        <f aca="true" t="shared" si="0" ref="BD28:BD37">CF28+CV28+DL28</f>
        <v>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9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>
        <f aca="true" t="shared" si="1" ref="EB28:EB38">FD28+FT28+GJ28</f>
        <v>0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7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9"/>
      <c r="FD28" s="67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9"/>
      <c r="FT28" s="67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9"/>
      <c r="GJ28" s="67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9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</row>
    <row r="29" spans="1:224" s="3" customFormat="1" ht="9.75" customHeight="1">
      <c r="A29" s="7"/>
      <c r="B29" s="63" t="s">
        <v>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5" t="s">
        <v>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6" t="s">
        <v>11</v>
      </c>
      <c r="AW29" s="66"/>
      <c r="AX29" s="66"/>
      <c r="AY29" s="66"/>
      <c r="AZ29" s="66"/>
      <c r="BA29" s="66"/>
      <c r="BB29" s="66"/>
      <c r="BC29" s="66"/>
      <c r="BD29" s="67">
        <f t="shared" si="0"/>
        <v>0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>
        <f t="shared" si="1"/>
        <v>0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7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9"/>
      <c r="FD29" s="67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9"/>
      <c r="FT29" s="67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9"/>
      <c r="GJ29" s="67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9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</row>
    <row r="30" spans="1:224" s="3" customFormat="1" ht="9.75" customHeight="1">
      <c r="A30" s="7"/>
      <c r="B30" s="63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L30" s="65" t="s">
        <v>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6" t="s">
        <v>12</v>
      </c>
      <c r="AW30" s="66"/>
      <c r="AX30" s="66"/>
      <c r="AY30" s="66"/>
      <c r="AZ30" s="66"/>
      <c r="BA30" s="66"/>
      <c r="BB30" s="66"/>
      <c r="BC30" s="66"/>
      <c r="BD30" s="67">
        <f t="shared" si="0"/>
        <v>0</v>
      </c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>
        <f t="shared" si="1"/>
        <v>0</v>
      </c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7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9"/>
      <c r="FD30" s="67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9"/>
      <c r="FT30" s="67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9"/>
      <c r="GJ30" s="67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9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</row>
    <row r="31" spans="1:224" s="3" customFormat="1" ht="9.75" customHeight="1">
      <c r="A31" s="7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65" t="s">
        <v>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6" t="s">
        <v>13</v>
      </c>
      <c r="AW31" s="66"/>
      <c r="AX31" s="66"/>
      <c r="AY31" s="66"/>
      <c r="AZ31" s="66"/>
      <c r="BA31" s="66"/>
      <c r="BB31" s="66"/>
      <c r="BC31" s="66"/>
      <c r="BD31" s="67">
        <f t="shared" si="0"/>
        <v>0</v>
      </c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>
        <f t="shared" si="1"/>
        <v>0</v>
      </c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7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9"/>
      <c r="FD31" s="67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9"/>
      <c r="FT31" s="67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9"/>
      <c r="GJ31" s="67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9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</row>
    <row r="32" spans="1:224" s="3" customFormat="1" ht="9.75" customHeight="1">
      <c r="A32" s="7"/>
      <c r="B32" s="63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5" t="s">
        <v>6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6" t="s">
        <v>14</v>
      </c>
      <c r="AW32" s="66"/>
      <c r="AX32" s="66"/>
      <c r="AY32" s="66"/>
      <c r="AZ32" s="66"/>
      <c r="BA32" s="66"/>
      <c r="BB32" s="66"/>
      <c r="BC32" s="66"/>
      <c r="BD32" s="67">
        <f t="shared" si="0"/>
        <v>0</v>
      </c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>
        <f t="shared" si="1"/>
        <v>0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7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9"/>
      <c r="FD32" s="67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9"/>
      <c r="FT32" s="67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9"/>
      <c r="GJ32" s="67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9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</row>
    <row r="33" spans="1:224" s="3" customFormat="1" ht="9.75" customHeight="1">
      <c r="A33" s="7"/>
      <c r="B33" s="63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65" t="s">
        <v>6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6" t="s">
        <v>15</v>
      </c>
      <c r="AW33" s="66"/>
      <c r="AX33" s="66"/>
      <c r="AY33" s="66"/>
      <c r="AZ33" s="66"/>
      <c r="BA33" s="66"/>
      <c r="BB33" s="66"/>
      <c r="BC33" s="66"/>
      <c r="BD33" s="67">
        <f t="shared" si="0"/>
        <v>0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9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>
        <f t="shared" si="1"/>
        <v>0</v>
      </c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7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9"/>
      <c r="FD33" s="67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9"/>
      <c r="FT33" s="67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9"/>
      <c r="GJ33" s="67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9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</row>
    <row r="34" spans="1:224" s="3" customFormat="1" ht="9.75" customHeight="1">
      <c r="A34" s="7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5" t="s">
        <v>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6" t="s">
        <v>16</v>
      </c>
      <c r="AW34" s="66"/>
      <c r="AX34" s="66"/>
      <c r="AY34" s="66"/>
      <c r="AZ34" s="66"/>
      <c r="BA34" s="66"/>
      <c r="BB34" s="66"/>
      <c r="BC34" s="66"/>
      <c r="BD34" s="67">
        <f t="shared" si="0"/>
        <v>0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>
        <f t="shared" si="1"/>
        <v>0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7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9"/>
      <c r="FD34" s="67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9"/>
      <c r="FT34" s="67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9"/>
      <c r="GJ34" s="67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9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</row>
    <row r="35" spans="1:224" s="3" customFormat="1" ht="9.75" customHeight="1">
      <c r="A35" s="7"/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5" t="s">
        <v>6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6" t="s">
        <v>17</v>
      </c>
      <c r="AW35" s="66"/>
      <c r="AX35" s="66"/>
      <c r="AY35" s="66"/>
      <c r="AZ35" s="66"/>
      <c r="BA35" s="66"/>
      <c r="BB35" s="66"/>
      <c r="BC35" s="66"/>
      <c r="BD35" s="67">
        <f t="shared" si="0"/>
        <v>0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>
        <f t="shared" si="1"/>
        <v>0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7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9"/>
      <c r="FD35" s="67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9"/>
      <c r="FT35" s="67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9"/>
      <c r="GJ35" s="67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9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</row>
    <row r="36" spans="1:224" s="3" customFormat="1" ht="9.75" customHeight="1">
      <c r="A36" s="7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5" t="s">
        <v>6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6" t="s">
        <v>18</v>
      </c>
      <c r="AW36" s="66"/>
      <c r="AX36" s="66"/>
      <c r="AY36" s="66"/>
      <c r="AZ36" s="66"/>
      <c r="BA36" s="66"/>
      <c r="BB36" s="66"/>
      <c r="BC36" s="66"/>
      <c r="BD36" s="67">
        <f t="shared" si="0"/>
        <v>0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>
        <f t="shared" si="1"/>
        <v>0</v>
      </c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7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9"/>
      <c r="FD36" s="67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9"/>
      <c r="FT36" s="67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9"/>
      <c r="GJ36" s="67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9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</row>
    <row r="37" spans="1:224" s="3" customFormat="1" ht="9.75" customHeight="1">
      <c r="A37" s="7"/>
      <c r="B37" s="63" t="s">
        <v>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65" t="s">
        <v>6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 t="s">
        <v>19</v>
      </c>
      <c r="AW37" s="66"/>
      <c r="AX37" s="66"/>
      <c r="AY37" s="66"/>
      <c r="AZ37" s="66"/>
      <c r="BA37" s="66"/>
      <c r="BB37" s="66"/>
      <c r="BC37" s="66"/>
      <c r="BD37" s="67">
        <f t="shared" si="0"/>
        <v>0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>
        <f t="shared" si="1"/>
        <v>0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7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9"/>
      <c r="FD37" s="67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9"/>
      <c r="FT37" s="67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9"/>
      <c r="GJ37" s="67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9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</row>
    <row r="38" spans="1:224" s="16" customFormat="1" ht="9.75">
      <c r="A38" s="15"/>
      <c r="B38" s="70" t="s">
        <v>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65">
        <f t="shared" si="1"/>
        <v>0</v>
      </c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74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6"/>
      <c r="FD38" s="74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6"/>
      <c r="FT38" s="74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6"/>
      <c r="GJ38" s="74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6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9.75" customHeight="1">
      <c r="A39" s="4"/>
      <c r="B39" s="61" t="s">
        <v>38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48">
        <v>140</v>
      </c>
      <c r="AW39" s="49"/>
      <c r="AX39" s="49"/>
      <c r="AY39" s="49"/>
      <c r="AZ39" s="49"/>
      <c r="BA39" s="49"/>
      <c r="BB39" s="49"/>
      <c r="BC39" s="50"/>
      <c r="BD39" s="39">
        <f>CF39+CV39+DL39</f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>
        <f>FD39+FT39+GJ39</f>
        <v>0</v>
      </c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39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1"/>
      <c r="FD39" s="39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1"/>
      <c r="GJ39" s="39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1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s="3" customFormat="1" ht="9.75" customHeight="1">
      <c r="A40" s="5"/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2"/>
      <c r="AM40" s="43"/>
      <c r="AN40" s="43"/>
      <c r="AO40" s="43"/>
      <c r="AP40" s="43"/>
      <c r="AQ40" s="43"/>
      <c r="AR40" s="43"/>
      <c r="AS40" s="43"/>
      <c r="AT40" s="43"/>
      <c r="AU40" s="44"/>
      <c r="AV40" s="51"/>
      <c r="AW40" s="52"/>
      <c r="AX40" s="52"/>
      <c r="AY40" s="52"/>
      <c r="AZ40" s="52"/>
      <c r="BA40" s="52"/>
      <c r="BB40" s="52"/>
      <c r="BC40" s="53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/>
      <c r="BR40" s="42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4"/>
      <c r="CF40" s="42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42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  <c r="DL40" s="42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4"/>
      <c r="FD40" s="42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42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4"/>
      <c r="GJ40" s="42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4"/>
      <c r="GZ40" s="42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4"/>
    </row>
    <row r="41" spans="1:224" s="3" customFormat="1" ht="9.75" customHeight="1">
      <c r="A41" s="6"/>
      <c r="B41" s="59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54"/>
      <c r="AW41" s="55"/>
      <c r="AX41" s="55"/>
      <c r="AY41" s="55"/>
      <c r="AZ41" s="55"/>
      <c r="BA41" s="55"/>
      <c r="BB41" s="55"/>
      <c r="BC41" s="56"/>
      <c r="BD41" s="45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5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7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45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7"/>
      <c r="EP41" s="45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7"/>
      <c r="FD41" s="45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7"/>
      <c r="FT41" s="45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7"/>
      <c r="GJ41" s="45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7"/>
      <c r="GZ41" s="45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7"/>
    </row>
    <row r="42" spans="1:224" s="3" customFormat="1" ht="9.75" customHeight="1">
      <c r="A42" s="4"/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48">
        <v>150</v>
      </c>
      <c r="AW42" s="49"/>
      <c r="AX42" s="49"/>
      <c r="AY42" s="49"/>
      <c r="AZ42" s="49"/>
      <c r="BA42" s="49"/>
      <c r="BB42" s="49"/>
      <c r="BC42" s="50"/>
      <c r="BD42" s="39">
        <f>CF42+CV42+DL42</f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39">
        <f>FD42+FT42+GJ42</f>
        <v>0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1"/>
      <c r="EP42" s="39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1"/>
      <c r="FD42" s="39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1"/>
      <c r="GJ42" s="39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1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s="3" customFormat="1" ht="9.75" customHeight="1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7"/>
      <c r="AV43" s="54"/>
      <c r="AW43" s="55"/>
      <c r="AX43" s="55"/>
      <c r="AY43" s="55"/>
      <c r="AZ43" s="55"/>
      <c r="BA43" s="55"/>
      <c r="BB43" s="55"/>
      <c r="BC43" s="56"/>
      <c r="BD43" s="45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7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45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7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7"/>
      <c r="FD43" s="45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7"/>
      <c r="FT43" s="45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7"/>
      <c r="GJ43" s="45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7"/>
      <c r="GZ43" s="45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7"/>
    </row>
    <row r="44" s="2" customFormat="1" ht="6" customHeight="1"/>
    <row r="45" s="18" customFormat="1" ht="9.75">
      <c r="A45" s="17" t="s">
        <v>70</v>
      </c>
    </row>
    <row r="46" spans="1:224" s="2" customFormat="1" ht="11.25" customHeight="1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9.7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77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</row>
    <row r="49" spans="1:224" s="16" customFormat="1" ht="9.75">
      <c r="A49" s="17" t="s">
        <v>73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46</v>
      </c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60:224" s="2" customFormat="1" ht="9.75">
      <c r="FD52" s="80" t="s">
        <v>48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K52" s="81" t="s">
        <v>49</v>
      </c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</row>
    <row r="53" spans="1:224" ht="12.75">
      <c r="A53" s="1" t="s">
        <v>47</v>
      </c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60:224" s="2" customFormat="1" ht="9.75">
      <c r="FD54" s="80" t="s">
        <v>48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K54" s="81" t="s">
        <v>49</v>
      </c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</row>
    <row r="55" ht="3" customHeight="1"/>
  </sheetData>
  <sheetProtection/>
  <mergeCells count="277">
    <mergeCell ref="FD52:GI52"/>
    <mergeCell ref="GK52:HP52"/>
    <mergeCell ref="FD53:GI53"/>
    <mergeCell ref="GK53:HP53"/>
    <mergeCell ref="FD54:GI54"/>
    <mergeCell ref="GK54:HP54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B21:AK21"/>
    <mergeCell ref="FT21:GI24"/>
    <mergeCell ref="GJ21:GY24"/>
    <mergeCell ref="GZ21:HP24"/>
    <mergeCell ref="GJ20:GY20"/>
    <mergeCell ref="GZ20:HP20"/>
    <mergeCell ref="FT20:GI20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EP21:FC24"/>
    <mergeCell ref="FD21:FS24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P54"/>
  <sheetViews>
    <sheetView tabSelected="1" zoomScalePageLayoutView="0" workbookViewId="0" topLeftCell="A52">
      <selection activeCell="H55" sqref="H55:IC60"/>
    </sheetView>
  </sheetViews>
  <sheetFormatPr defaultColWidth="9.00390625" defaultRowHeight="12.75"/>
  <cols>
    <col min="1" max="220" width="0.875" style="0" customWidth="1"/>
    <col min="221" max="223" width="0.875" style="0" hidden="1" customWidth="1"/>
    <col min="224" max="224" width="0.6171875" style="0" hidden="1" customWidth="1"/>
  </cols>
  <sheetData>
    <row r="1" spans="1:22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2" t="s">
        <v>55</v>
      </c>
    </row>
    <row r="2" spans="1:2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ht="13.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ht="13.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spans="1:2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2.7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59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60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2.7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54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2.75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 t="s">
        <v>62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23" t="s">
        <v>74</v>
      </c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24">
        <v>5046065560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24" t="s">
        <v>87</v>
      </c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1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24" t="s">
        <v>76</v>
      </c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24" t="s">
        <v>86</v>
      </c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spans="1:2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ht="12.75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 t="s">
        <v>1</v>
      </c>
      <c r="AM18" s="26"/>
      <c r="AN18" s="26"/>
      <c r="AO18" s="26"/>
      <c r="AP18" s="26"/>
      <c r="AQ18" s="26"/>
      <c r="AR18" s="26"/>
      <c r="AS18" s="26"/>
      <c r="AT18" s="26"/>
      <c r="AU18" s="27"/>
      <c r="AV18" s="25" t="s">
        <v>2</v>
      </c>
      <c r="AW18" s="26"/>
      <c r="AX18" s="26"/>
      <c r="AY18" s="26"/>
      <c r="AZ18" s="26"/>
      <c r="BA18" s="26"/>
      <c r="BB18" s="26"/>
      <c r="BC18" s="27"/>
      <c r="BD18" s="25" t="s">
        <v>3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7"/>
      <c r="BR18" s="25" t="s">
        <v>65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7"/>
      <c r="CF18" s="31" t="s">
        <v>56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25" t="s">
        <v>5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7"/>
      <c r="EP18" s="25" t="s">
        <v>66</v>
      </c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7"/>
      <c r="FD18" s="31" t="s">
        <v>57</v>
      </c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3"/>
      <c r="GZ18" s="25" t="s">
        <v>53</v>
      </c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7"/>
    </row>
    <row r="19" spans="1:224" ht="57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28"/>
      <c r="AW19" s="29"/>
      <c r="AX19" s="29"/>
      <c r="AY19" s="29"/>
      <c r="AZ19" s="29"/>
      <c r="BA19" s="29"/>
      <c r="BB19" s="29"/>
      <c r="BC19" s="30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28" t="s">
        <v>72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34" t="s">
        <v>64</v>
      </c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1" t="s">
        <v>4</v>
      </c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3"/>
      <c r="EB19" s="28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30"/>
      <c r="EP19" s="28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30"/>
      <c r="FD19" s="28" t="s">
        <v>72</v>
      </c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30"/>
      <c r="FT19" s="34" t="s">
        <v>64</v>
      </c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1" t="s">
        <v>4</v>
      </c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3"/>
      <c r="GZ19" s="28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30"/>
    </row>
    <row r="20" spans="1:224" ht="12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5">
        <v>10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7"/>
      <c r="FD20" s="35">
        <v>11</v>
      </c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35">
        <v>12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7"/>
      <c r="GJ20" s="35">
        <v>13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7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ht="12.75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39" t="s">
        <v>6</v>
      </c>
      <c r="AM21" s="40"/>
      <c r="AN21" s="40"/>
      <c r="AO21" s="40"/>
      <c r="AP21" s="40"/>
      <c r="AQ21" s="40"/>
      <c r="AR21" s="40"/>
      <c r="AS21" s="40"/>
      <c r="AT21" s="40"/>
      <c r="AU21" s="41"/>
      <c r="AV21" s="48" t="s">
        <v>7</v>
      </c>
      <c r="AW21" s="49"/>
      <c r="AX21" s="49"/>
      <c r="AY21" s="49"/>
      <c r="AZ21" s="49"/>
      <c r="BA21" s="49"/>
      <c r="BB21" s="49"/>
      <c r="BC21" s="50"/>
      <c r="BD21" s="39">
        <v>140800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  <c r="BR21" s="39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130271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1"/>
      <c r="CV21" s="39">
        <v>4928</v>
      </c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1"/>
      <c r="DL21" s="39">
        <v>5601</v>
      </c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1"/>
      <c r="EB21" s="39">
        <v>119289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1"/>
      <c r="FD21" s="39">
        <v>111190</v>
      </c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1"/>
      <c r="FT21" s="39">
        <v>2643</v>
      </c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1"/>
      <c r="GJ21" s="39">
        <v>5456</v>
      </c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1"/>
      <c r="GZ21" s="39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ht="12.75">
      <c r="A22" s="5"/>
      <c r="B22" s="57" t="s">
        <v>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42"/>
      <c r="AM22" s="43"/>
      <c r="AN22" s="43"/>
      <c r="AO22" s="43"/>
      <c r="AP22" s="43"/>
      <c r="AQ22" s="43"/>
      <c r="AR22" s="43"/>
      <c r="AS22" s="43"/>
      <c r="AT22" s="43"/>
      <c r="AU22" s="44"/>
      <c r="AV22" s="51"/>
      <c r="AW22" s="52"/>
      <c r="AX22" s="52"/>
      <c r="AY22" s="52"/>
      <c r="AZ22" s="52"/>
      <c r="BA22" s="52"/>
      <c r="BB22" s="52"/>
      <c r="BC22" s="53"/>
      <c r="BD22" s="42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4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4"/>
      <c r="CF22" s="42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4"/>
      <c r="DL22" s="42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4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4"/>
      <c r="EP22" s="42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4"/>
      <c r="FD22" s="42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4"/>
      <c r="FT22" s="42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4"/>
      <c r="GJ22" s="42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4"/>
      <c r="GZ22" s="42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4"/>
    </row>
    <row r="23" spans="1:224" ht="12.75">
      <c r="A23" s="5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42"/>
      <c r="AM23" s="43"/>
      <c r="AN23" s="43"/>
      <c r="AO23" s="43"/>
      <c r="AP23" s="43"/>
      <c r="AQ23" s="43"/>
      <c r="AR23" s="43"/>
      <c r="AS23" s="43"/>
      <c r="AT23" s="43"/>
      <c r="AU23" s="44"/>
      <c r="AV23" s="51"/>
      <c r="AW23" s="52"/>
      <c r="AX23" s="52"/>
      <c r="AY23" s="52"/>
      <c r="AZ23" s="52"/>
      <c r="BA23" s="52"/>
      <c r="BB23" s="52"/>
      <c r="BC23" s="53"/>
      <c r="BD23" s="42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4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4"/>
      <c r="CV23" s="42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4"/>
      <c r="DL23" s="42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4"/>
      <c r="EB23" s="42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4"/>
      <c r="EP23" s="42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4"/>
      <c r="FD23" s="42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4"/>
      <c r="FT23" s="42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4"/>
      <c r="GJ23" s="42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4"/>
      <c r="GZ23" s="42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4"/>
    </row>
    <row r="24" spans="1:224" ht="12.75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5"/>
      <c r="AM24" s="46"/>
      <c r="AN24" s="46"/>
      <c r="AO24" s="46"/>
      <c r="AP24" s="46"/>
      <c r="AQ24" s="46"/>
      <c r="AR24" s="46"/>
      <c r="AS24" s="46"/>
      <c r="AT24" s="46"/>
      <c r="AU24" s="47"/>
      <c r="AV24" s="54"/>
      <c r="AW24" s="55"/>
      <c r="AX24" s="55"/>
      <c r="AY24" s="55"/>
      <c r="AZ24" s="55"/>
      <c r="BA24" s="55"/>
      <c r="BB24" s="55"/>
      <c r="BC24" s="56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  <c r="BR24" s="45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7"/>
      <c r="DL24" s="45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7"/>
      <c r="FD24" s="45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7"/>
      <c r="FT24" s="45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7"/>
      <c r="GJ24" s="45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7"/>
      <c r="GZ24" s="45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7"/>
    </row>
    <row r="25" spans="1:224" ht="12.75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39" t="s">
        <v>6</v>
      </c>
      <c r="AM25" s="40"/>
      <c r="AN25" s="40"/>
      <c r="AO25" s="40"/>
      <c r="AP25" s="40"/>
      <c r="AQ25" s="40"/>
      <c r="AR25" s="40"/>
      <c r="AS25" s="40"/>
      <c r="AT25" s="40"/>
      <c r="AU25" s="41"/>
      <c r="AV25" s="48" t="s">
        <v>8</v>
      </c>
      <c r="AW25" s="49"/>
      <c r="AX25" s="49"/>
      <c r="AY25" s="49"/>
      <c r="AZ25" s="49"/>
      <c r="BA25" s="49"/>
      <c r="BB25" s="49"/>
      <c r="BC25" s="50"/>
      <c r="BD25" s="39">
        <v>87125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  <c r="BR25" s="39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39">
        <v>79508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39">
        <v>2605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1"/>
      <c r="DL25" s="39">
        <v>5012</v>
      </c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39">
        <v>83154</v>
      </c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1"/>
      <c r="EP25" s="39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1"/>
      <c r="FD25" s="39">
        <v>76106</v>
      </c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>
        <v>2641</v>
      </c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1"/>
      <c r="GJ25" s="39">
        <v>4407</v>
      </c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1"/>
      <c r="GZ25" s="39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ht="12.75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45"/>
      <c r="AM26" s="46"/>
      <c r="AN26" s="46"/>
      <c r="AO26" s="46"/>
      <c r="AP26" s="46"/>
      <c r="AQ26" s="46"/>
      <c r="AR26" s="46"/>
      <c r="AS26" s="46"/>
      <c r="AT26" s="46"/>
      <c r="AU26" s="47"/>
      <c r="AV26" s="54"/>
      <c r="AW26" s="55"/>
      <c r="AX26" s="55"/>
      <c r="AY26" s="55"/>
      <c r="AZ26" s="55"/>
      <c r="BA26" s="55"/>
      <c r="BB26" s="55"/>
      <c r="BC26" s="56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  <c r="BR26" s="45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45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7"/>
      <c r="DL26" s="45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7"/>
      <c r="EP26" s="45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7"/>
      <c r="FT26" s="45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7"/>
      <c r="GJ26" s="45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7"/>
      <c r="GZ26" s="45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7"/>
    </row>
    <row r="27" spans="1:224" ht="12.75">
      <c r="A27" s="7"/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5" t="s">
        <v>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6" t="s">
        <v>9</v>
      </c>
      <c r="AW27" s="66"/>
      <c r="AX27" s="66"/>
      <c r="AY27" s="66"/>
      <c r="AZ27" s="66"/>
      <c r="BA27" s="66"/>
      <c r="BB27" s="66"/>
      <c r="BC27" s="66"/>
      <c r="BD27" s="67">
        <v>53675</v>
      </c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9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>
        <v>50763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>
        <v>2323</v>
      </c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>
        <v>589</v>
      </c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>
        <v>36135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7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9"/>
      <c r="FD27" s="67">
        <v>35084</v>
      </c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9"/>
      <c r="FT27" s="67">
        <v>2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9"/>
      <c r="GJ27" s="67">
        <v>1049</v>
      </c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9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</row>
    <row r="28" spans="1:224" ht="12.75">
      <c r="A28" s="7"/>
      <c r="B28" s="63" t="s">
        <v>21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L28" s="65" t="s">
        <v>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6" t="s">
        <v>10</v>
      </c>
      <c r="AW28" s="66"/>
      <c r="AX28" s="66"/>
      <c r="AY28" s="66"/>
      <c r="AZ28" s="66"/>
      <c r="BA28" s="66"/>
      <c r="BB28" s="66"/>
      <c r="BC28" s="66"/>
      <c r="BD28" s="67">
        <f>SUM(CF28:EA28)</f>
        <v>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9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>
        <v>0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>
        <v>0</v>
      </c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>
        <v>0</v>
      </c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>
        <v>0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7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9"/>
      <c r="FD28" s="67">
        <v>0</v>
      </c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9"/>
      <c r="FT28" s="67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9"/>
      <c r="GJ28" s="67">
        <v>0</v>
      </c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9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</row>
    <row r="29" spans="1:224" ht="12.75">
      <c r="A29" s="7"/>
      <c r="B29" s="63" t="s">
        <v>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5" t="s">
        <v>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6" t="s">
        <v>11</v>
      </c>
      <c r="AW29" s="66"/>
      <c r="AX29" s="66"/>
      <c r="AY29" s="66"/>
      <c r="AZ29" s="66"/>
      <c r="BA29" s="66"/>
      <c r="BB29" s="66"/>
      <c r="BC29" s="66"/>
      <c r="BD29" s="67">
        <v>36452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>
        <v>36012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>
        <v>368</v>
      </c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>
        <v>72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>
        <v>37518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7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9"/>
      <c r="FD29" s="67">
        <v>37364</v>
      </c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9"/>
      <c r="FT29" s="67">
        <v>65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9"/>
      <c r="GJ29" s="67">
        <v>89</v>
      </c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9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</row>
    <row r="30" spans="1:224" ht="12.75">
      <c r="A30" s="7"/>
      <c r="B30" s="63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  <c r="AL30" s="65" t="s">
        <v>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6" t="s">
        <v>12</v>
      </c>
      <c r="AW30" s="66"/>
      <c r="AX30" s="66"/>
      <c r="AY30" s="66"/>
      <c r="AZ30" s="66"/>
      <c r="BA30" s="66"/>
      <c r="BB30" s="66"/>
      <c r="BC30" s="66"/>
      <c r="BD30" s="67">
        <v>17223</v>
      </c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9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>
        <v>14751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>
        <v>1955</v>
      </c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517</v>
      </c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>
        <v>-1383</v>
      </c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7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9"/>
      <c r="FD30" s="67">
        <v>-2280</v>
      </c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9"/>
      <c r="FT30" s="67">
        <v>-63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9"/>
      <c r="GJ30" s="67">
        <v>960</v>
      </c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9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</row>
    <row r="31" spans="1:224" ht="12.75">
      <c r="A31" s="7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65" t="s">
        <v>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6" t="s">
        <v>13</v>
      </c>
      <c r="AW31" s="66"/>
      <c r="AX31" s="66"/>
      <c r="AY31" s="66"/>
      <c r="AZ31" s="66"/>
      <c r="BA31" s="66"/>
      <c r="BB31" s="66"/>
      <c r="BC31" s="66"/>
      <c r="BD31" s="67">
        <v>1863</v>
      </c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>
        <v>1863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>
        <v>0</v>
      </c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0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>
        <v>2277</v>
      </c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7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9"/>
      <c r="FD31" s="67">
        <v>2277</v>
      </c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9"/>
      <c r="FT31" s="67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9"/>
      <c r="GJ31" s="67">
        <v>0</v>
      </c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9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</row>
    <row r="32" spans="1:224" ht="12.75">
      <c r="A32" s="7"/>
      <c r="B32" s="63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5" t="s">
        <v>6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6" t="s">
        <v>14</v>
      </c>
      <c r="AW32" s="66"/>
      <c r="AX32" s="66"/>
      <c r="AY32" s="66"/>
      <c r="AZ32" s="66"/>
      <c r="BA32" s="66"/>
      <c r="BB32" s="66"/>
      <c r="BC32" s="66"/>
      <c r="BD32" s="67">
        <f>SUM(CF32:EA32)</f>
        <v>0</v>
      </c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>
        <v>0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>
        <v>0</v>
      </c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>
        <v>0</v>
      </c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>
        <f>SUM(FD32:GY32)</f>
        <v>0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7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9"/>
      <c r="FD32" s="67">
        <v>0</v>
      </c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9"/>
      <c r="FT32" s="67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9"/>
      <c r="GJ32" s="67">
        <v>0</v>
      </c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9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</row>
    <row r="33" spans="1:224" ht="12.75">
      <c r="A33" s="7"/>
      <c r="B33" s="63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65" t="s">
        <v>6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6" t="s">
        <v>15</v>
      </c>
      <c r="AW33" s="66"/>
      <c r="AX33" s="66"/>
      <c r="AY33" s="66"/>
      <c r="AZ33" s="66"/>
      <c r="BA33" s="66"/>
      <c r="BB33" s="66"/>
      <c r="BC33" s="66"/>
      <c r="BD33" s="67">
        <v>804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9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>
        <v>37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>
        <v>523</v>
      </c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>
        <v>244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>
        <v>6905</v>
      </c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7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9"/>
      <c r="FD33" s="67">
        <v>2502</v>
      </c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9"/>
      <c r="FT33" s="67">
        <v>4101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9"/>
      <c r="GJ33" s="67">
        <v>302</v>
      </c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9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</row>
    <row r="34" spans="1:224" ht="12.75">
      <c r="A34" s="7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5" t="s">
        <v>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6" t="s">
        <v>16</v>
      </c>
      <c r="AW34" s="66"/>
      <c r="AX34" s="66"/>
      <c r="AY34" s="66"/>
      <c r="AZ34" s="66"/>
      <c r="BA34" s="66"/>
      <c r="BB34" s="66"/>
      <c r="BC34" s="66"/>
      <c r="BD34" s="67">
        <v>10589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>
        <v>9377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>
        <v>968</v>
      </c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>
        <v>244</v>
      </c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>
        <v>10370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7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9"/>
      <c r="FD34" s="67">
        <v>7717</v>
      </c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9"/>
      <c r="FT34" s="67">
        <v>1759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9"/>
      <c r="GJ34" s="67">
        <v>894</v>
      </c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9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</row>
    <row r="35" spans="1:224" ht="12.75">
      <c r="A35" s="7"/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5" t="s">
        <v>6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6" t="s">
        <v>17</v>
      </c>
      <c r="AW35" s="66"/>
      <c r="AX35" s="66"/>
      <c r="AY35" s="66"/>
      <c r="AZ35" s="66"/>
      <c r="BA35" s="66"/>
      <c r="BB35" s="66"/>
      <c r="BC35" s="66"/>
      <c r="BD35" s="67">
        <v>9301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>
        <v>7274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>
        <v>1510</v>
      </c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>
        <v>517</v>
      </c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>
        <v>-2571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7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9"/>
      <c r="FD35" s="67">
        <v>-5218</v>
      </c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9"/>
      <c r="FT35" s="67">
        <v>2279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9"/>
      <c r="GJ35" s="67">
        <v>368</v>
      </c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9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</row>
    <row r="36" spans="1:224" ht="12.75">
      <c r="A36" s="7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5" t="s">
        <v>6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6" t="s">
        <v>18</v>
      </c>
      <c r="AW36" s="66"/>
      <c r="AX36" s="66"/>
      <c r="AY36" s="66"/>
      <c r="AZ36" s="66"/>
      <c r="BA36" s="66"/>
      <c r="BB36" s="66"/>
      <c r="BC36" s="66"/>
      <c r="BD36" s="67">
        <v>3705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>
        <v>3225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>
        <v>304</v>
      </c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>
        <v>176</v>
      </c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>
        <v>1271</v>
      </c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7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9"/>
      <c r="FD36" s="67">
        <v>284</v>
      </c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9"/>
      <c r="FT36" s="67">
        <v>797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9"/>
      <c r="GJ36" s="67">
        <v>190</v>
      </c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9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</row>
    <row r="37" spans="1:224" ht="12.75">
      <c r="A37" s="7"/>
      <c r="B37" s="63" t="s">
        <v>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65" t="s">
        <v>6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 t="s">
        <v>19</v>
      </c>
      <c r="AW37" s="66"/>
      <c r="AX37" s="66"/>
      <c r="AY37" s="66"/>
      <c r="AZ37" s="66"/>
      <c r="BA37" s="66"/>
      <c r="BB37" s="66"/>
      <c r="BC37" s="66"/>
      <c r="BD37" s="67">
        <v>5596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>
        <v>4049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>
        <v>1206</v>
      </c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>
        <v>341</v>
      </c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>
        <v>-3842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7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9"/>
      <c r="FD37" s="65">
        <v>-5502</v>
      </c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>
        <v>1482</v>
      </c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>
        <v>178</v>
      </c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</row>
    <row r="38" spans="1:224" ht="12.75">
      <c r="A38" s="15"/>
      <c r="B38" s="70" t="s">
        <v>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3"/>
      <c r="AX38" s="73"/>
      <c r="AY38" s="73"/>
      <c r="AZ38" s="73"/>
      <c r="BA38" s="73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65" t="s">
        <v>79</v>
      </c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74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6"/>
      <c r="FD38" s="74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6"/>
      <c r="FT38" s="74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6"/>
      <c r="GJ38" s="74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6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ht="12.75">
      <c r="A39" s="4"/>
      <c r="B39" s="61" t="s">
        <v>38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48">
        <v>140</v>
      </c>
      <c r="AW39" s="49"/>
      <c r="AX39" s="49"/>
      <c r="AY39" s="49"/>
      <c r="AZ39" s="49"/>
      <c r="BA39" s="49"/>
      <c r="BB39" s="49"/>
      <c r="BC39" s="50"/>
      <c r="BD39" s="39">
        <v>1021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>
        <v>0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>
        <v>0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>
        <v>1021</v>
      </c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>
        <v>5231</v>
      </c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39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1"/>
      <c r="FD39" s="39">
        <v>13</v>
      </c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>
        <v>4931</v>
      </c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1"/>
      <c r="GJ39" s="39">
        <v>287</v>
      </c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1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ht="12.75">
      <c r="A40" s="5"/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2"/>
      <c r="AM40" s="43"/>
      <c r="AN40" s="43"/>
      <c r="AO40" s="43"/>
      <c r="AP40" s="43"/>
      <c r="AQ40" s="43"/>
      <c r="AR40" s="43"/>
      <c r="AS40" s="43"/>
      <c r="AT40" s="43"/>
      <c r="AU40" s="44"/>
      <c r="AV40" s="51"/>
      <c r="AW40" s="52"/>
      <c r="AX40" s="52"/>
      <c r="AY40" s="52"/>
      <c r="AZ40" s="52"/>
      <c r="BA40" s="52"/>
      <c r="BB40" s="52"/>
      <c r="BC40" s="53"/>
      <c r="BD40" s="42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/>
      <c r="BR40" s="42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4"/>
      <c r="CF40" s="42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42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  <c r="DL40" s="42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4"/>
      <c r="FD40" s="42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4"/>
      <c r="FT40" s="42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4"/>
      <c r="GJ40" s="42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4"/>
      <c r="GZ40" s="42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4"/>
    </row>
    <row r="41" spans="1:224" ht="12.75">
      <c r="A41" s="6"/>
      <c r="B41" s="59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54"/>
      <c r="AW41" s="55"/>
      <c r="AX41" s="55"/>
      <c r="AY41" s="55"/>
      <c r="AZ41" s="55"/>
      <c r="BA41" s="55"/>
      <c r="BB41" s="55"/>
      <c r="BC41" s="56"/>
      <c r="BD41" s="45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7"/>
      <c r="CF41" s="45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7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7"/>
      <c r="EB41" s="45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7"/>
      <c r="EP41" s="45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7"/>
      <c r="FD41" s="45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7"/>
      <c r="FT41" s="45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7"/>
      <c r="GJ41" s="45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7"/>
      <c r="GZ41" s="45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7"/>
    </row>
    <row r="42" spans="1:224" ht="12.75">
      <c r="A42" s="4"/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48">
        <v>150</v>
      </c>
      <c r="AW42" s="49"/>
      <c r="AX42" s="49"/>
      <c r="AY42" s="49"/>
      <c r="AZ42" s="49"/>
      <c r="BA42" s="49"/>
      <c r="BB42" s="49"/>
      <c r="BC42" s="50"/>
      <c r="BD42" s="39"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>
        <v>0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>
        <v>0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>
        <v>0</v>
      </c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39">
        <v>847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1"/>
      <c r="EP42" s="39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1"/>
      <c r="FD42" s="39">
        <v>847</v>
      </c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>
        <v>0</v>
      </c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1"/>
      <c r="GJ42" s="39">
        <v>0</v>
      </c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1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ht="12.75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7"/>
      <c r="AV43" s="54"/>
      <c r="AW43" s="55"/>
      <c r="AX43" s="55"/>
      <c r="AY43" s="55"/>
      <c r="AZ43" s="55"/>
      <c r="BA43" s="55"/>
      <c r="BB43" s="55"/>
      <c r="BC43" s="56"/>
      <c r="BD43" s="45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7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7"/>
      <c r="EB43" s="45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7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7"/>
      <c r="FD43" s="45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7"/>
      <c r="FT43" s="45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7"/>
      <c r="GJ43" s="45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7"/>
      <c r="GZ43" s="45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7"/>
    </row>
    <row r="44" spans="1:2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17" t="s">
        <v>70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</row>
    <row r="46" spans="1:224" ht="12.75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ht="12.7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ht="12.75">
      <c r="A48" s="77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</row>
    <row r="49" spans="1:224" ht="12.75">
      <c r="A49" s="17" t="s">
        <v>73</v>
      </c>
      <c r="B49" s="18"/>
      <c r="C49" s="18"/>
      <c r="D49" s="18"/>
      <c r="E49" s="18"/>
      <c r="F49" s="18"/>
      <c r="G49" s="18"/>
      <c r="H49" s="18"/>
      <c r="I49" s="1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ht="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1" t="s">
        <v>80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1"/>
      <c r="GK51" s="78" t="s">
        <v>81</v>
      </c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:2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2"/>
      <c r="CV52" s="2"/>
      <c r="CW52" s="2"/>
      <c r="CX52" s="2"/>
      <c r="CY52" s="2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2"/>
      <c r="DM52" s="2"/>
      <c r="DN52" s="2"/>
      <c r="DO52" s="2"/>
      <c r="DP52" s="2"/>
      <c r="DQ52" s="2"/>
      <c r="DR52" s="79"/>
      <c r="DS52" s="79"/>
      <c r="DT52" s="79"/>
      <c r="DU52" s="79"/>
      <c r="DV52" s="79"/>
      <c r="DW52" s="79"/>
      <c r="DX52" s="79"/>
      <c r="DY52" s="79"/>
      <c r="DZ52" s="79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80" t="s">
        <v>48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2"/>
      <c r="GK52" s="81" t="s">
        <v>49</v>
      </c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</row>
    <row r="53" spans="1:224" ht="12.75">
      <c r="A53" s="1" t="s">
        <v>47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1"/>
      <c r="GK53" s="78" t="s">
        <v>82</v>
      </c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:2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80" t="s">
        <v>48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2"/>
      <c r="GK54" s="81" t="s">
        <v>49</v>
      </c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</row>
  </sheetData>
  <sheetProtection/>
  <mergeCells count="281">
    <mergeCell ref="GK53:HP53"/>
    <mergeCell ref="FD54:GI54"/>
    <mergeCell ref="GK54:HP54"/>
    <mergeCell ref="BB52:BQ52"/>
    <mergeCell ref="CG52:CT52"/>
    <mergeCell ref="CZ52:DK52"/>
    <mergeCell ref="DR52:DZ52"/>
    <mergeCell ref="FD52:GI52"/>
    <mergeCell ref="FD53:GI53"/>
    <mergeCell ref="GK52:HP52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B21:AK21"/>
    <mergeCell ref="FT21:GI24"/>
    <mergeCell ref="GJ21:GY24"/>
    <mergeCell ref="GZ21:HP24"/>
    <mergeCell ref="GJ20:GY20"/>
    <mergeCell ref="GZ20:HP20"/>
    <mergeCell ref="FT20:GI20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EP21:FC24"/>
    <mergeCell ref="FD21:FS24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2021-04-07T11:44:07Z</cp:lastPrinted>
  <dcterms:created xsi:type="dcterms:W3CDTF">2008-10-01T13:21:49Z</dcterms:created>
  <dcterms:modified xsi:type="dcterms:W3CDTF">2021-04-07T12:35:03Z</dcterms:modified>
  <cp:category/>
  <cp:version/>
  <cp:contentType/>
  <cp:contentStatus/>
</cp:coreProperties>
</file>